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9416" windowHeight="8700" activeTab="0"/>
  </bookViews>
  <sheets>
    <sheet name="Pakiet nr 1" sheetId="1" r:id="rId1"/>
    <sheet name="Pakiet nr 2" sheetId="2" r:id="rId2"/>
    <sheet name="Pakiet nr 3" sheetId="3" r:id="rId3"/>
    <sheet name="Pakiet nr 4" sheetId="4" r:id="rId4"/>
    <sheet name="Pakiet nr 5" sheetId="5" r:id="rId5"/>
    <sheet name="Pakiet nr 6" sheetId="6" r:id="rId6"/>
  </sheets>
  <definedNames>
    <definedName name="_xlnm.Print_Area" localSheetId="4">'Pakiet nr 5'!$A$1:$J$35</definedName>
  </definedNames>
  <calcPr fullCalcOnLoad="1"/>
</workbook>
</file>

<file path=xl/sharedStrings.xml><?xml version="1.0" encoding="utf-8"?>
<sst xmlns="http://schemas.openxmlformats.org/spreadsheetml/2006/main" count="341" uniqueCount="178">
  <si>
    <t>B</t>
  </si>
  <si>
    <t>Endoproteza cementowana</t>
  </si>
  <si>
    <t>opakowanie</t>
  </si>
  <si>
    <t>C</t>
  </si>
  <si>
    <t>Endoproteza bipolarna</t>
  </si>
  <si>
    <t>D</t>
  </si>
  <si>
    <t>Endoproteza bezcementowa, przynasadowa stawu biodrowego</t>
  </si>
  <si>
    <t>Razem:</t>
  </si>
  <si>
    <t>Wartość netto Pakietu nr 1 : .................................. zł</t>
  </si>
  <si>
    <r>
      <t xml:space="preserve">Trzpień </t>
    </r>
    <r>
      <rPr>
        <sz val="8"/>
        <rFont val="Arial"/>
        <family val="2"/>
      </rPr>
      <t>ze stopu tytanu, w 1/3 bliższej pokryta napyleniem porowatym z czystego tytanu, trzpień prosty, w części bliższej zaopatrzony w dwa łukowato wygięte „skrzydła” gwarantujące stabilność rotacyjną. Stożek konusa 12/14. Kąt szyjkowo- trzonowy trzpienia 135 stopni. Offset zmienny wraz ze wzrostem rozmiaru. Dostępny w opcji trzpień o kącie szyjkowo – trzonowym 128 stopni i zwiększonym offsecie o 6mm w stosunku do trzpieni standartowych. Trzpień min. w 11 rozmiarach.</t>
    </r>
  </si>
  <si>
    <r>
      <t>Głowa metalowa</t>
    </r>
    <r>
      <rPr>
        <sz val="8"/>
        <rFont val="Arial"/>
        <family val="2"/>
      </rPr>
      <t xml:space="preserve"> ze stopu Co Cr Mo fi 22.2mm (w 2 rozm. dł. szyjki), 28mm lub 32mm (w 5 rozm. dł. szyjki). </t>
    </r>
  </si>
  <si>
    <r>
      <t xml:space="preserve">Panewka-  </t>
    </r>
    <r>
      <rPr>
        <sz val="8"/>
        <rFont val="Arial"/>
        <family val="2"/>
      </rPr>
      <t>tytanowa, panewka pokryta napyleniem porowatym tytanowym. Typu "press-fit" sferyczna z trzema otworami na śruby stabilizujące, ze stopu tytanu w rozmiarach od 40- 68mm lub do wyboru operatora panewki bez otworów na śruby, a także z 7-oma otworami do zastosowań rewizyjnych; lub panewka wkręcana – kształt sferyczny, gwint na całej wysokości; część centralna zaślepiana talerzykiem wykonanym ze stopu tytanu. Rozmiary: Ø48mm do 60 mm co 2mm oraz 64 i 68mm. Uniwersalna dla zastosowania wkładki polietylenowej i ceramicznej.</t>
    </r>
  </si>
  <si>
    <r>
      <t>Wkłady polietylenowe</t>
    </r>
    <r>
      <rPr>
        <sz val="8"/>
        <rFont val="Arial"/>
        <family val="2"/>
      </rPr>
      <t xml:space="preserve"> symetryczne i asymetryczne do wyboru operatora o średnicy wewnętrznej dostosowanej do rozmiaru głowy. </t>
    </r>
  </si>
  <si>
    <r>
      <t>Śruby stabilizujące</t>
    </r>
    <r>
      <rPr>
        <sz val="8"/>
        <rFont val="Arial"/>
        <family val="2"/>
      </rPr>
      <t xml:space="preserve"> ze stopu tytanu o długościach od 16 do 68 mm włącznie.</t>
    </r>
  </si>
  <si>
    <r>
      <t xml:space="preserve">Panewka polietylenowa </t>
    </r>
    <r>
      <rPr>
        <sz val="8"/>
        <rFont val="Arial"/>
        <family val="2"/>
      </rPr>
      <t xml:space="preserve">cementowana, w wersji niskoprofilowej. Dostosowana do głowy endoprotezy o fi 28 lub 32 mm .Panewki w  min 12 rozmiarach (dla głów 28mm) i w min 7 rozmiarach (dla głów 32 mm). Wyposażona w znacznik widoczny w RTG. </t>
    </r>
  </si>
  <si>
    <r>
      <t>Warunki bezwzględnie wymagane</t>
    </r>
    <r>
      <rPr>
        <b/>
        <sz val="12"/>
        <color indexed="10"/>
        <rFont val="Arial"/>
        <family val="2"/>
      </rPr>
      <t>:</t>
    </r>
  </si>
  <si>
    <r>
      <t>Trzpień</t>
    </r>
    <r>
      <rPr>
        <sz val="8"/>
        <rFont val="Arial"/>
        <family val="2"/>
      </rPr>
      <t xml:space="preserve"> bezkołnierzowy ze stopu kobaltowo-chromowo-molibdenowego, trzpień prosty, wymagający centralizera, w części bliższej zaopatrzony w system derotacyjny. Stożek konusa 12/14. Kąt szyjkowo- trzonowy trzpienia 135 stopni. Offset zmienny wraz ze wzrostem rozmiaru. Dostępny w opcji trzpień o kącie szyjkowo – trzonowym 128 stopni i zwiększonym offsecie o 6mm w stosunku do trzpieni standartowych. Trzpień min. w 5 rozmiarach.</t>
    </r>
  </si>
  <si>
    <r>
      <t>Głowa metalowa</t>
    </r>
    <r>
      <rPr>
        <sz val="8"/>
        <rFont val="Arial"/>
        <family val="2"/>
      </rPr>
      <t xml:space="preserve"> ze stopu Co Cr Mo  fi 28 w 5 rozmiarach długości szyjki.</t>
    </r>
  </si>
  <si>
    <r>
      <t>Korek żelatynowo- glicerynowy</t>
    </r>
    <r>
      <rPr>
        <sz val="8"/>
        <rFont val="Arial"/>
        <family val="2"/>
      </rPr>
      <t xml:space="preserve"> (ulegający rozpuszczeniu) – do blokowania jamy szpikowej kości udowej, o średnicach w zakresie 8-18 mm (włącznie), w minimum 6-u rozmiarach.</t>
    </r>
  </si>
  <si>
    <r>
      <t xml:space="preserve">Cement kostny mieszany próżniowo 
</t>
    </r>
    <r>
      <rPr>
        <sz val="8"/>
        <color indexed="8"/>
        <rFont val="Arial"/>
        <family val="2"/>
      </rPr>
      <t xml:space="preserve">Ręczny ( niewymagający użycia pompy próżniowej), hermetyczny system do próżniowego mieszanie i podawania cementu, z cementem 1x 60g ( proporcja proszku do płynu 3:1) umieszczonym fabrycznie wewnątrz mieszalnika. </t>
    </r>
    <r>
      <rPr>
        <sz val="8"/>
        <rFont val="Arial"/>
        <family val="2"/>
      </rPr>
      <t>Opakowanie a’ 60 g</t>
    </r>
  </si>
  <si>
    <r>
      <t>Cement kostny 20g</t>
    </r>
    <r>
      <rPr>
        <sz val="8"/>
        <color indexed="8"/>
        <rFont val="Arial"/>
        <family val="2"/>
      </rPr>
      <t>Cement kostny o niskiej lepkości, w opakowaniu 1x20g( proporcja proszku do płynu 3:1) Opakowanie a’ 20g</t>
    </r>
  </si>
  <si>
    <r>
      <t>Głowa metalowa</t>
    </r>
    <r>
      <rPr>
        <sz val="8"/>
        <rFont val="Arial"/>
        <family val="2"/>
      </rPr>
      <t xml:space="preserve"> ze stopu Co Cr Mo  fi 28 w 5 rozmiarach długości szyjki i 22,2mm w 2 rozmiarach. </t>
    </r>
  </si>
  <si>
    <r>
      <t>Głowa bipolarna</t>
    </r>
    <r>
      <rPr>
        <sz val="8"/>
        <rFont val="Arial"/>
        <family val="2"/>
      </rPr>
      <t xml:space="preserve">- CoCrMo z fabryczną wkładką polietylenową w rozmiarach 39- 55 mm .Oraz wewnętrzną średnicą 22,2- 28mm . Głowa wewnętrzna mocowana za pomocą polietylenowej zatyczki. </t>
    </r>
  </si>
  <si>
    <r>
      <t xml:space="preserve">Cement kostny mieszany próżniowo </t>
    </r>
    <r>
      <rPr>
        <sz val="8"/>
        <color indexed="8"/>
        <rFont val="Arial"/>
        <family val="2"/>
      </rPr>
      <t>Ręczny (niewymagający użycia pompy próżniowej), hermetyczny system do próżniowego mieszanie i podawania cementu , z cementem 1x 60g ( proporcja proszku do płynu 3:1) umieszczonym fabrycznie wewnątrz mieszalnika. Opakowanie a’ 60 g</t>
    </r>
  </si>
  <si>
    <r>
      <t xml:space="preserve">Trzpień </t>
    </r>
    <r>
      <rPr>
        <sz val="8"/>
        <color indexed="8"/>
        <rFont val="Arial"/>
        <family val="2"/>
      </rPr>
      <t>mocowany przynasadowo ze stopu tytanowego w min. 6 rozmiarach –długością nie przekraczający 12,25 cm. Konstrukcja trzpienia i technika operacyjna zapewniająca zmniejszoną resekcję kości –pozostawia kikut szyjki udowej. Stabilizacja trzpienia wielopunktowa, część bliższa pokryta napyleniem tytanowym z dodatkiem mikro CaP. Modularne szyjki</t>
    </r>
    <r>
      <rPr>
        <b/>
        <sz val="8"/>
        <color indexed="8"/>
        <rFont val="Arial"/>
        <family val="2"/>
      </rPr>
      <t xml:space="preserve"> </t>
    </r>
    <r>
      <rPr>
        <sz val="8"/>
        <color indexed="8"/>
        <rFont val="Arial"/>
        <family val="2"/>
      </rPr>
      <t>endoprotezy pozwalające na dobór kąta szyjkowo- trzonowego (130, 135 i 140 stopni) antetorsji (+7,5; 0; -7,5stopnia). W opcji trzpienie typu monoblok z kątem szyjkowo-trzonowym 130 i 135 stopni. Część dystalna zwężona, opierająca się o tylno- boczną powierzchnię korówki kości udowej. Eurokonus 12/14</t>
    </r>
  </si>
  <si>
    <r>
      <t>Głowa ceramiczna</t>
    </r>
    <r>
      <rPr>
        <sz val="8"/>
        <color indexed="8"/>
        <rFont val="Arial"/>
        <family val="2"/>
      </rPr>
      <t xml:space="preserve"> fi 32 w 3 rozmiarach długości szyjki</t>
    </r>
  </si>
  <si>
    <r>
      <t xml:space="preserve">Wkłady ceramiczne </t>
    </r>
    <r>
      <rPr>
        <sz val="8"/>
        <color indexed="8"/>
        <rFont val="Arial"/>
        <family val="2"/>
      </rPr>
      <t>symetryczne</t>
    </r>
    <r>
      <rPr>
        <b/>
        <sz val="8"/>
        <color indexed="8"/>
        <rFont val="Arial"/>
        <family val="2"/>
      </rPr>
      <t xml:space="preserve"> </t>
    </r>
    <r>
      <rPr>
        <sz val="8"/>
        <color indexed="8"/>
        <rFont val="Arial"/>
        <family val="2"/>
      </rPr>
      <t>o</t>
    </r>
    <r>
      <rPr>
        <b/>
        <sz val="8"/>
        <color indexed="8"/>
        <rFont val="Arial"/>
        <family val="2"/>
      </rPr>
      <t xml:space="preserve"> </t>
    </r>
    <r>
      <rPr>
        <sz val="8"/>
        <color indexed="8"/>
        <rFont val="Arial"/>
        <family val="2"/>
      </rPr>
      <t>średnicy wewnętrznej dostosowanej do rozmiaru głowy.</t>
    </r>
  </si>
  <si>
    <r>
      <t xml:space="preserve">Śruby stabilizujące </t>
    </r>
    <r>
      <rPr>
        <sz val="8"/>
        <color indexed="8"/>
        <rFont val="Arial"/>
        <family val="2"/>
      </rPr>
      <t>ze stopu tytanu o długościach od 16 do 68 mm włącznie.</t>
    </r>
  </si>
  <si>
    <r>
      <t>Część udowa</t>
    </r>
    <r>
      <rPr>
        <sz val="8"/>
        <rFont val="Arial"/>
        <family val="2"/>
      </rPr>
      <t xml:space="preserve"> anatomiczna (lewa i prawa)wykonana z chromokobaltu przynajmniej w 7 rozmiarach dla każdej ze stron. Możliwość zaoferowania dodatkowych (oprócz standardowych) – wąskich rozmiarów elementu udowego.</t>
    </r>
  </si>
  <si>
    <r>
      <t>Część piszczelowa</t>
    </r>
    <r>
      <rPr>
        <sz val="8"/>
        <rFont val="Arial"/>
        <family val="2"/>
      </rPr>
      <t xml:space="preserve"> uniwersalna, wykonana z chromokobaltu, modularna (nie związana na stałe z wkładką polietylenową)  przynajmniej w 9 rozmiarach z możliwością zastosowania trzpieni przedłużających i podkładek augmentacyjnych o grubościach 4mm i 8mm.</t>
    </r>
  </si>
  <si>
    <r>
      <t>Wkładka polietylenowa</t>
    </r>
    <r>
      <rPr>
        <sz val="8"/>
        <rFont val="Arial"/>
        <family val="2"/>
      </rPr>
      <t xml:space="preserve"> realizująca 3 stopniowe, fabryczne tyłopochylenie, dostępna w grubościach 10mm, 12mm, 14mm, 16mm,  przynajmniej w 5 rozmiarach dla każdej grubości. Sterylizowana promieniami beta. Mocowana na zasadzie zatrzaskowej. Możliwość zastosowania wkładki pogłębionej lub rotacyjnej W wersji ze stabilizacją tylną mocowana dodatkową śrubą do części piszczelowej. </t>
    </r>
  </si>
  <si>
    <r>
      <t>Zestaw do próżniowego mieszania i podawania cementu-</t>
    </r>
    <r>
      <rPr>
        <sz val="8"/>
        <rFont val="Arial"/>
        <family val="2"/>
      </rPr>
      <t xml:space="preserve"> ręczny, hermetyczny (niewymagający użycia pompy próżniowej) z cementem (1x40g z gentamycyną), umieszczonym fabrycznie wewnątrz zestawu.</t>
    </r>
  </si>
  <si>
    <r>
      <t>Dwuelementowa dynamiczna proteza dysku szyjnego (C3-C7)</t>
    </r>
    <r>
      <rPr>
        <sz val="8"/>
        <color indexed="63"/>
        <rFont val="Arial"/>
        <family val="2"/>
      </rPr>
      <t xml:space="preserve">, zbudowana w dwóch metalowych płytek przylegających do powierzchni sąsiadujących trzonów oraz wkładki polietylenowej </t>
    </r>
  </si>
  <si>
    <r>
      <t xml:space="preserve">Płytki do trzonów kręgowych </t>
    </r>
    <r>
      <rPr>
        <sz val="8"/>
        <color indexed="63"/>
        <rFont val="Arial"/>
        <family val="2"/>
      </rPr>
      <t xml:space="preserve">w kombinacji  kolce-grzebień  z centralnym grzebieniem stabilizującym od dołu oraz  z kolcami umieszczonymi przy przedniej krawędzi implantu z góry; co umożliwia bezkonfliktowe zakładanie implantów na kolejnych poziomach kręgosłupa; elementy metalowe pokryte materiałem wspomagającym osteointegrację  wkładka PE mocowana na stałe do dolnej powierzchni płytki, znacznik zatopiony w wkładce polietylenowej  </t>
    </r>
  </si>
  <si>
    <r>
      <t>Proteza</t>
    </r>
    <r>
      <rPr>
        <sz val="8"/>
        <color indexed="63"/>
        <rFont val="Arial"/>
        <family val="2"/>
      </rPr>
      <t xml:space="preserve"> w 6 rozmiarach  wielkości (XS – XXL) oraz 3 wysokościach 5,6 i 7 mm w celu odtworzenia lordozy kąt płytki wynosi (płytka dolna – 1,50, płytka górna 1,50); każda proteza sterylne oraz oddzielnie zapakowana;</t>
    </r>
  </si>
  <si>
    <t>Wartość netto Pakietu nr 2 : .................................. zł</t>
  </si>
  <si>
    <t>Wartość brutto Pakietu nr 2: ................................. zł</t>
  </si>
  <si>
    <t>jm.</t>
  </si>
  <si>
    <t>Wartość netto Pakietu nr 6 : .................................. zł</t>
  </si>
  <si>
    <t>Wartość brutto Pakietu nr 6: ................................. zł</t>
  </si>
  <si>
    <r>
      <t xml:space="preserve">Gwóźdź śródszpikowy do stabilizacji złamań trzonu kości ramiennej </t>
    </r>
    <r>
      <rPr>
        <sz val="9"/>
        <rFont val="Arial"/>
        <family val="2"/>
      </rPr>
      <t xml:space="preserve">Gwóźdź tytanowy, lity, z asymetrycznym końcem, wprowadzany odłokciowo i od głowy kości ramiennej, z zagięciem trzonowo nasadowym 4- stopnie. Możliwość kompresji. W części dalszej otwory ryglujące w dwóch płaszczyznach (AP i strzałkowej). Rozmiary: średnica 7 i 8 mm długości 180, 200, 220, 240, 260, 280, 300mm. </t>
    </r>
  </si>
  <si>
    <t>3)</t>
  </si>
  <si>
    <t>Dostawa implantów maksymalnie w ciągu 48 h od złożenia zamówienia</t>
  </si>
  <si>
    <r>
      <t>Klatka międzytrzonowa PLIF - PEEK</t>
    </r>
    <r>
      <rPr>
        <sz val="9"/>
        <rFont val="Arial"/>
        <family val="2"/>
      </rPr>
      <t xml:space="preserve"> minimum trzy długości wszczepów od 19 do 25 mm, wysokości od 7 do 13 mm  rosnąco oraz trzy różne stopnie skosu : 0;  5 i 8 stopni, powierzchnia implantu ostro ząbkowana,  duża przestrzeń na przeszczep kostny bądź substytut kostny, znaczniki dla oceny radiologicznej położenia klatki po zaimplantowaniu, implanty w sterylnych opakowaniach,  materiał; PEEK  instrumentarium do łatwego zaimplantowania klatki międzytrzonowej</t>
    </r>
  </si>
  <si>
    <r>
      <t xml:space="preserve">Zestaw do wertebroplastyki </t>
    </r>
    <r>
      <rPr>
        <sz val="9"/>
        <rFont val="Arial"/>
        <family val="2"/>
      </rPr>
      <t>System umożliwiający pełną kontrolę ilości podawanego cementu - obrotowy tłok do precyzyjnego podawania oraz zawór bezpieczeństwa umożliwiający natychmiastowe zaprzestanie podawania cementu; Objętość wystarczająca do zaopatrzenia max. 4 kręgów; Możliwość zastosowania pierścienia chłodzącego przedłużającego czas aplikacji cementu do trzonów kręgowych; Czas na podanie cementu do kręgów po wymieszaniu składników - do 15 min; Zawartość substancji kontrastującej (siarczanu baru) w proszku wynosi 30% wagi; Jednorazowy zestaw zawiera proszek (20g polimetakrylanu metylu), fiolkę z rozpuszczalnikiem (9,4g metakrylanu metylu) oraz pistolet do podawania, igły iniekcyjne, rurki do pobierania i podawania cementu - bez konieczności korzystania z pompy próżniowej. Dwa rodzaje igieł do podawania cementu, w trzech rozmiarach każda - ostra lub ścięta o grubości i długości odpowiednio 9G/15cm, 11G/12cm oraz 13G/12cm; Termin ważności 3 lata;</t>
    </r>
  </si>
  <si>
    <t>W zestawie narzędzia i elementy montowane na implantach, umożliwiające przeprowadzenie redukcji kręgozmyku na 4 śrubach (bez dodatkowych śrub repozycyjnych), w osi oraz po łuku spoza pola operacyjnego. Narzędzia oraz implanty umieszczone w oznakowanych miejscach plastikowych, zamykanych pojemnikach do sterylizacji.</t>
  </si>
  <si>
    <t>Brzeszczot do pił ortopedycznych</t>
  </si>
  <si>
    <t>Markery pasywne do nawigacji komputerowej</t>
  </si>
  <si>
    <t>kpl.</t>
  </si>
  <si>
    <t>Załącznik „1A” do SIWZ   Formularz asortymentowo –cenowy</t>
  </si>
  <si>
    <t>…………………………………..……………….</t>
  </si>
  <si>
    <t>klatka międzytrzonowa</t>
  </si>
  <si>
    <t>RAZEM (A+B+C)</t>
  </si>
  <si>
    <t>Możliwość zastosowania systemu m.in. przy niestabilnościach, nowotworach, kręgozmykach, degeneracjach - przy użyciu jednego zestawu narzędzi;  Rozmiar  implantów umożliwiający zmniejszenie wielkości pola operacyjnego – zastosowanie w operacjach małoinwazyjnych w połączeniu z rozwierakami do mikrodiscektomii;  trwałe oznaczenie każdego implantu numerem serii oraz kodem;</t>
  </si>
  <si>
    <t>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t>
  </si>
  <si>
    <t xml:space="preserve">Śruby samotnące i samogwintujące, kodowane kolorami; wysokość łba śruby wraz z prętem i blokadą nie przekracza 15,3mm; wysokość odstawania głowy śruby: ponad pręt 4,52 mm, pod prętem 5mm;  szerokość głowy śruby u podstawy 10mm, na szczycie 10,5mm;  grubość ścianki głowy śruby 1mm;  śruby z ułatwiającymi wprowadzenie prętów i blokad, odłamywanymi „ramionami”; atraumatyczne zakończenie śruby;  wsteczny kształt gwintu na styku śruba-element blokujący: zapobiegający rozchodzeniu się „ramion” śruby na boki w trakcie dokręcania wewnętrznego elementu blokującego;  </t>
  </si>
  <si>
    <t>L.p.</t>
  </si>
  <si>
    <t>j.m.</t>
  </si>
  <si>
    <t>Ilość</t>
  </si>
  <si>
    <t xml:space="preserve">gwóźdź </t>
  </si>
  <si>
    <t>szt.</t>
  </si>
  <si>
    <t>śruba ryglująca</t>
  </si>
  <si>
    <t>zatyczka</t>
  </si>
  <si>
    <t xml:space="preserve">gwóźdź  </t>
  </si>
  <si>
    <t>nakrętka</t>
  </si>
  <si>
    <t>śruba do części bliższej</t>
  </si>
  <si>
    <t>śruba do części dalszej</t>
  </si>
  <si>
    <t xml:space="preserve">Gwóźdź </t>
  </si>
  <si>
    <t xml:space="preserve"> tuleja prowadząca</t>
  </si>
  <si>
    <t xml:space="preserve"> śruba doszyjkowa</t>
  </si>
  <si>
    <t xml:space="preserve"> pin derotacyjny</t>
  </si>
  <si>
    <t xml:space="preserve"> śruba ryglująca</t>
  </si>
  <si>
    <t>Śruba do cz.dalszej ryglująca</t>
  </si>
  <si>
    <t>śruba do cz.bliższej</t>
  </si>
  <si>
    <t>płytka</t>
  </si>
  <si>
    <t>śruba proksymalna</t>
  </si>
  <si>
    <t>śruba dystalna</t>
  </si>
  <si>
    <t>Żywica akrylowa z podajnikiem</t>
  </si>
  <si>
    <t>igła iniekcyjna diamentowa</t>
  </si>
  <si>
    <t>igła iniekcyjna skośna</t>
  </si>
  <si>
    <t>szt</t>
  </si>
  <si>
    <t xml:space="preserve">1.  Wykonawca zobowiązany jest do utworzenia na terenie siedziby Zamawiajacego podmagazynu implantów w ilościach i rozmiarach uzgodnionych z Zamawiającym (z założeniem, że najczęściej wykorzystywane rozmiary implantów dostepne będą w ilościach uzgodnionych z Zamawiającym - pozostałe po 1 szt. z każdego rozmiaru). Stan magazynu winien być uzupełniany w ciągu maksymalnie 48 h od przesłania raportu zużycia implantu . </t>
  </si>
  <si>
    <t>2.</t>
  </si>
  <si>
    <r>
      <t xml:space="preserve">System do rekonstrukcji więzadła krzyżowego przedniego </t>
    </r>
    <r>
      <rPr>
        <sz val="8.5"/>
        <rFont val="Arial"/>
        <family val="2"/>
      </rPr>
      <t xml:space="preserve">zapewniający możliwość pobierania przeszczepu z mięśnia półścięgnistego, jak i więzadła właściwego rzepki. System dający możliwość rekonstrukcji przy pobraniu krótkich przeszczepów. Po stronie udowej stabilizacja za pomocą płytki tytanowej 4mmx12mm(płytka niezwiązana fabrycznie na trwałe z pętlą poliestrową) lub za pomocą podwójnej pętli poliestrowej fabrycznie związanej z płytką tytanową o wymiarach 4mmx12mm umożliwiającej stabilizację przeszczepu po stronie udowej o długościach od 15mm do 50mm i skoku co 5mm. Strona piszczelowa stabilizowana guzikiem wykonanym z tytanu o średnicy 14mm lub 11mm. Możliwość zastosowania  biowchłanialnych śrub o średnicach od 7 do 11 mm i długościach od 20 do 35 mm  zawierających  30% lub 60% fosforanu wapnia i 70% lub 40% polilakcydu .System umożliwiający zastosowanie nawigacji komputerowej do rekonstrukcji ACL oraz techniki jedno lub dwupęczkowej. </t>
    </r>
  </si>
  <si>
    <r>
      <t xml:space="preserve">Wartość brutto asortymentu (zł.) </t>
    </r>
    <r>
      <rPr>
        <b/>
        <sz val="8"/>
        <rFont val="Arial"/>
        <family val="2"/>
      </rPr>
      <t>(kol.6+ (kol.6 x kol.7%))</t>
    </r>
  </si>
  <si>
    <r>
      <t xml:space="preserve">Wartość brutto (zł.) </t>
    </r>
    <r>
      <rPr>
        <b/>
        <sz val="8"/>
        <rFont val="Arial"/>
        <family val="2"/>
      </rPr>
      <t>(kol.6+ (kol.6 x kol.7%))</t>
    </r>
  </si>
  <si>
    <r>
      <t xml:space="preserve">Wartość brutto  (zł.) </t>
    </r>
    <r>
      <rPr>
        <b/>
        <sz val="8"/>
        <rFont val="Arial"/>
        <family val="2"/>
      </rPr>
      <t>(kol.6+ (kol.6 x kol.7%))</t>
    </r>
  </si>
  <si>
    <r>
      <t xml:space="preserve">Wartość netto  (zł.)    </t>
    </r>
    <r>
      <rPr>
        <b/>
        <sz val="8"/>
        <rFont val="Arial"/>
        <family val="2"/>
      </rPr>
      <t>(kol.4 x kol.5)</t>
    </r>
  </si>
  <si>
    <r>
      <t xml:space="preserve">Wartość netto  (zł.) </t>
    </r>
    <r>
      <rPr>
        <b/>
        <sz val="8"/>
        <rFont val="Arial"/>
        <family val="2"/>
      </rPr>
      <t>(kol.4 x kol.5)</t>
    </r>
  </si>
  <si>
    <t>Wartość netto (zł.) (kol.4 x kol.5)</t>
  </si>
  <si>
    <r>
      <t xml:space="preserve">Klatka międzytrzonowa szyjna - PEEK  </t>
    </r>
    <r>
      <rPr>
        <b/>
        <sz val="10"/>
        <rFont val="Arial"/>
        <family val="2"/>
      </rPr>
      <t xml:space="preserve"> </t>
    </r>
    <r>
      <rPr>
        <sz val="8"/>
        <rFont val="Arial"/>
        <family val="2"/>
      </rPr>
      <t>Wykonane z PEEK przezierne, ząbkowane implanty do międzykręgowej, tylnej  stabilizacji odcinka szyjnego (poziomy C3-C7) o kształcie owalnych bloków;  implanty w czternastu  rozmiarach o wys. 4-10mm (ze skokiem co 1mm) oraz średnicy 14mm (głęb. 11,5mm) lub 16mm (głęb. 13,5mm); w celu zachowania odpowiedniego kąta lordozy implanty mają kształt klinów pochylonych pod kątem  5</t>
    </r>
    <r>
      <rPr>
        <vertAlign val="superscript"/>
        <sz val="8"/>
        <rFont val="Arial"/>
        <family val="2"/>
      </rPr>
      <t>0</t>
    </r>
    <r>
      <rPr>
        <sz val="8"/>
        <rFont val="Arial"/>
        <family val="2"/>
      </rPr>
      <t>; implanty o wypukłej górnej powierzchni, odtwarzającej naturalny kształt powierzchni kręgu; zaokrąglony kształt (patrząc od góry) umożliwia uzyskanie maksymalnego kontaktu z kością;  otwór wewnątrz implantu umożliwia umieszczenie wiórów kostnych, materiału syntetycznego lub przerost tkanką kostną; dwa tantalowe znaczniki rtg, umożliwiające pooperacyjną lokalizację implantu; stabilizacja pierwotna - press-fit zwiększająca stabilność założonego implantu oraz ząbkowana powierzchnia kontaktu z kręgami. Trwałe oznaczenie każdego implantu numerem serii oraz kodem;  każdy implant osobno, sterylnie zapakowany;</t>
    </r>
  </si>
  <si>
    <t>a) rozwieracza o ramionach równoległych z motylkowym regulatorem,  końce ramion ruchome, połączone zawiasowo, podwójnie łamane.</t>
  </si>
  <si>
    <t>b)rozwieracza automatycznego z zapadką, końce ramion ruchome, połączone zawiasowo, podwójnie łamane.</t>
  </si>
  <si>
    <t>c) dwa uchwyty do ustawiania łopatek</t>
  </si>
  <si>
    <t>f) kontener plastikowy z pokrywą z przegródkami na narzędzia</t>
  </si>
  <si>
    <t>e) łopatki tytanowe, zakończone 5 zębami w rozmiarach:</t>
  </si>
  <si>
    <t>d) łopatki tytanowe, zakończone 4 zębami w rozmiarach:</t>
  </si>
  <si>
    <t>Poręczne, ergonomiczne i ograniczone do niezbędnego minimum instrumentarium, jeden plastikowy, zamykany pojemnik na narzędzia oraz implanty;</t>
  </si>
  <si>
    <t>E</t>
  </si>
  <si>
    <t>F</t>
  </si>
  <si>
    <t>G</t>
  </si>
  <si>
    <t>Możliwość dogięcia płytki bez utraty możliwości zablokowania/odblokowania śruby;  możliwość śródoperacyjnej, czasowej stabilizacji płytki przy pomocy specjalnych szpilek; System umożliwiający w pełni dynamiczną stabilizację  Możliwość wydłużenia stabilizacji bez konieczności wykręcania płytki – poprzez dołączenie do płytki bazowej specjalnych elementów wydłużających połączenie;   Trwałe oznaczenie każdego implantu numerem serii oraz kodem;</t>
  </si>
  <si>
    <t>Tytanowy system do jedno- i wielosegmentowej stabilizacji odcinka piersiowo-lędźwiowo-krzyżowego kręgosłupa;</t>
  </si>
  <si>
    <t xml:space="preserve">Płytka </t>
  </si>
  <si>
    <t>RAZEM:</t>
  </si>
  <si>
    <t>Dodatkowo dostawca zobowiązany jest do użyczenia na czas umowy oprócz instrumentarium do implantacji zestaw narzędzi dostępowych w postaci :</t>
  </si>
  <si>
    <t>Zestaw rozwieraczy szyjnych złożony z :</t>
  </si>
  <si>
    <t>- szerokość 19mm długość 30mm – 2 szt</t>
  </si>
  <si>
    <t>- szerokość 19mm długość 35mm – 2 szt</t>
  </si>
  <si>
    <t>- szerokość 19mm długość 40mm – 2 szt</t>
  </si>
  <si>
    <t>- szerokość 19mm długość 45mm – 2 szt</t>
  </si>
  <si>
    <t>- szerokość 24mm długość 40mm – 1 szt</t>
  </si>
  <si>
    <t>- szerokość 24mm długość 45mm – 1 szt</t>
  </si>
  <si>
    <t>- szerokość 24mm długość 50mm – 1 szt</t>
  </si>
  <si>
    <t>- szerokość 24mm długość 55mm – 1 szt</t>
  </si>
  <si>
    <t>- szerokość 24mm długość 60mm – 1 szt</t>
  </si>
  <si>
    <t>- szerokość 24mm długość 65mm – 1 szt</t>
  </si>
  <si>
    <t>(słownie: .................................................................................................................................................................. złotych i ....../100)</t>
  </si>
  <si>
    <t>Wartość brutto Pakietu nr 1: ................................. zł</t>
  </si>
  <si>
    <t>………………………………………………………….</t>
  </si>
  <si>
    <t>/podpis Wykonawcy lub osób upoważnionych do składania oświadczeń woli w imieniu Wykonawcy/</t>
  </si>
  <si>
    <r>
      <rPr>
        <b/>
        <u val="single"/>
        <sz val="9"/>
        <rFont val="Arial"/>
        <family val="2"/>
      </rPr>
      <t>PARAMETRY WYMAGANE</t>
    </r>
    <r>
      <rPr>
        <sz val="9"/>
        <rFont val="Arial"/>
        <family val="2"/>
      </rPr>
      <t xml:space="preserve">
1/ Endoproteza z możliwością śródoperacyjnego wyboru wersji z zachowaniem lub bez zachowania PCL. 
2/ Instrumentarium z możliwością współpracy z kinematycznym systemem nawigacji komputerowej ( bez użycia CT ).
3/ Resekcja części piszczelowej do wyboru: śródszpikowo lub zewnętrznie. 
4/ Retrakcyjny system pomiaru szpary stawowej w wyproście i zgięciu.  
5/ Możliwość zastosowania wersji (element udowy oraz piszczelowy) dla osób uczulonych.</t>
    </r>
  </si>
  <si>
    <t>j.m</t>
  </si>
  <si>
    <t>Cena jednostkowa netto (zł.)</t>
  </si>
  <si>
    <r>
      <t xml:space="preserve">Gwoźdź śródszpikowy do stabilizacji złamań bliższej nasady kości udowej </t>
    </r>
    <r>
      <rPr>
        <sz val="9"/>
        <rFont val="Arial"/>
        <family val="2"/>
      </rPr>
      <t>Gwóźdź tytanowy, lity, w części bliższej pin derotacyjny (wkręcany do gwoździa) i śruba teleskopowa (składająca się z uniwersalnej części zakończonej gwintem i tulei prowadzącej o zmizmiennej długości) , w części dalszej dwa otwory ryglujący , jeden dynamiczny drugi statyczny (gwoździe o długości 180 i 220 mm) lub w wersji długiej – trzy otwory statyczne (umieszczone w płaszczyźnie czołowej). Rozmiary: długość 220mm (125 ,130,135 stopni – kąt szyjkowo trzonowy) średnica 10,12mm ; długość 180 mm (130,135 stopni- kąt szyjkowo trzonowy) średnica 10,12,14 mm ,oraz gwoździe anatomiczne - długie (prawy i lewy) z 10 stopniową antetorsją  oraz 125 i 130 stopniowymi kątami szyjkowo trzonowymi o długościach 260,300,340,380,420,460mm o średnicy 10 mm.</t>
    </r>
  </si>
  <si>
    <t>Stawka  VAT (%)</t>
  </si>
  <si>
    <t>Dodatkowo dostawca zobowiązany jest do użyczenia na czas umowy oprócz instrumentarium do implantacji zestaw narzędzi dostępowych w postaci zestawu rozwieraczy do tkanek miękkich</t>
  </si>
  <si>
    <t xml:space="preserve">śruba </t>
  </si>
  <si>
    <t>RAZEM</t>
  </si>
  <si>
    <r>
      <t>Gwóźdź śródszpikowy do stabilizacji złamań trzonu kości piszczelowej</t>
    </r>
    <r>
      <rPr>
        <sz val="9"/>
        <rFont val="Arial"/>
        <family val="2"/>
      </rPr>
      <t xml:space="preserve"> Gwoździe w wersji tytanowej (lite) i stalowej (kaniulowane). Po trzy otwory na śruby ryglujące w części bliższej i dalszej, w części bliższej ścięcie mające na celu ochronę więzadła właściwego rzepki. Średnica: Stal – 9 do 14 mm; tytan 8 do 10 mm.</t>
    </r>
  </si>
  <si>
    <r>
      <t xml:space="preserve">Gwóźdź śródszpikowy do stabilizacji złamań trzonu kości udowej z dostępu bliższego. </t>
    </r>
    <r>
      <rPr>
        <sz val="9"/>
        <rFont val="Arial"/>
        <family val="2"/>
      </rPr>
      <t xml:space="preserve">Gwoździe w wersji tytanowej (lite) i stalowej (kaniulowane). Trzy otwory w części dalszej. Rozmiary (średnica) stal –10 do 15 mm; tytan 8 do 11 mm. </t>
    </r>
  </si>
  <si>
    <r>
      <t xml:space="preserve">Gwóźdź śródszpikowy do stabilizacji złamań dalszej nasady kości udowej wprowadzany odkolanowo </t>
    </r>
    <r>
      <rPr>
        <sz val="9"/>
        <rFont val="Arial"/>
        <family val="2"/>
      </rPr>
      <t>Gwoździe tytanowe, lite z ostrym końcem, cztery otwory ryglujące w części dalszej, dwa w części bliższej. Rozmiary : śr. 10, 11,12 mm  do dł 240mm pokryte celownikiem. (możliwość zastosowania nakrętek poprawiających stabilizację w kości osteoporotycznej mocowanych na 2-ch śrubach części dalszej)</t>
    </r>
  </si>
  <si>
    <r>
      <t>Instrumentarium</t>
    </r>
    <r>
      <rPr>
        <sz val="8"/>
        <color indexed="63"/>
        <rFont val="Arial"/>
        <family val="2"/>
      </rPr>
      <t xml:space="preserve"> zawierające  niezbędne narzędzia do zakładania protezy;  w zestawie narzędzia próbne do określenia wysokości, powierzchni oraz głębokości wstawianego implantu; w zestawie narzędzia do usunięcia dysku oraz wykonania gniazda pod implant – m.in. pancze, dłuta okienkowe, łyżeczki, raspatory, kerisony, próbniki;  w zestawie narzędzie umożliwiające przygotowanie miejsca pod grzebień za pomocą wiertła nie dłuta.  Plastikowe, zamykane pojemniki na narzędzia.</t>
    </r>
  </si>
  <si>
    <r>
      <t>płytki</t>
    </r>
    <r>
      <rPr>
        <sz val="8"/>
        <color indexed="63"/>
        <rFont val="Arial"/>
        <family val="2"/>
      </rPr>
      <t xml:space="preserve"> o wymiarach 20-103mm, płytki 4 otworowe (20-32mm), 6 otworowe (34-58mm), 8 otworowe (49-64mm), 10 otworowe (67-85mm) i 12 otworowe (82-103mm), ze skokiem co max. 3mm;  płytki o niskim profilu (wys. 2,9mm), wstępnie dostosowane kształtem do anatomii kręgosłupa (wygięcie wzdłużne i poprzeczne); Porowata powierzchnia dołu płytki zapobiegająca przesuwaniu się płytki na kręgach;</t>
    </r>
  </si>
  <si>
    <r>
      <t>śruby samotnące i samogwintujące</t>
    </r>
    <r>
      <rPr>
        <sz val="8"/>
        <color indexed="63"/>
        <rFont val="Arial"/>
        <family val="2"/>
      </rPr>
      <t>: jednokorowe (f4mm, dłg. 10-18mm ze skokiem co 2mm), dwukorowe (f4,0mm, dłg. 10-28mm ze skokiem co 2mm) oraz rewizyjne / osteoporotyczne (f4,5mm, dłg. 13-17mm ze skokiem co 2mm); ruchomość śruby 350 wzdłuż i 8­­0 w poprzek osi płytki;  śruby blokowane wewnętrznie (blokada zapobiega wykręcaniu się śruby, pozostawiając możliwość mikroruchów w obrębie stabilizowanych kręgów);  każda śruba blokowana jest niezależnie - brak dodatkowych elementów blokujących na powierzchni płytki;  rodzaje śrub kodowane kolorami z atraumatycznym zakończeniem śruby. Trzon śruby jednokorowej i rewizyjnej - stożkowy;  Porowata powierzchnia trzonu śruby zwiększa kontakt i bezpieczeństwo połączenia kość-śruba;  zachowany niski profil głowy śrub;</t>
    </r>
  </si>
  <si>
    <t>1)</t>
  </si>
  <si>
    <t>2)</t>
  </si>
  <si>
    <r>
      <t>Warunki bezwzględnie wymagane</t>
    </r>
    <r>
      <rPr>
        <b/>
        <sz val="14"/>
        <color indexed="10"/>
        <rFont val="Times New Roman"/>
        <family val="1"/>
      </rPr>
      <t>:</t>
    </r>
  </si>
  <si>
    <r>
      <t xml:space="preserve">Wartość netto  (zł.) </t>
    </r>
    <r>
      <rPr>
        <b/>
        <sz val="8"/>
        <rFont val="Arial"/>
        <family val="2"/>
      </rPr>
      <t>(kol.4x kol.5)</t>
    </r>
  </si>
  <si>
    <t>Płytka szyjna - tytanowy, dynamiczny system do stabilizacji przedniej kręgosłupa szyjnego</t>
  </si>
  <si>
    <r>
      <t>Śruby</t>
    </r>
    <r>
      <rPr>
        <sz val="8"/>
        <rFont val="Arial"/>
        <family val="2"/>
      </rPr>
      <t xml:space="preserve"> o trzonie cylindrycznym i gwintem na całej długości, tulipanowe z sztywną, otwartą „głową” lub wieloosiowe (f4,5mm i 5mm o dłg. 25-50mm, ze skokiem co 5mm; 6mm i 7mm o dłg. 25-60mm, ze skokiem co 5mm);   śruby rewizyjne z trzonem stożkowym, tulipanowe z sztywną, otwartą „głową” (f8mm, dłg 25-60mm, ze skokiem co 5mm);    śruby wzmocnione z trzonem stożkowym, tulipanowe z sztywną, otwartą „głową” (f4,5mm, dłg. 25-50mm; f5mm, dłg. 25-50mm; f6mm, dłg. 25-60mm – wszystkie ze skokiem co 5mm), wybarwione w dwóch kolorach; śruby wieloosiowe o 42 stopniach ruchomości, nie wymagające składania w trakcie operacji;</t>
    </r>
  </si>
  <si>
    <r>
      <t>Pręty</t>
    </r>
    <r>
      <rPr>
        <sz val="8"/>
        <rFont val="Arial"/>
        <family val="2"/>
      </rPr>
      <t xml:space="preserve"> proste f5,5mm osadzane w osi śruby, dłg. 35-500mm (atraumatyczne, bez konieczności docinania), osadzane w osi śruby, w 16 rozmiarach, ze skokiem co 5mm (do 60mm dłg.), co 10mm (60-80mm), co 20mm (80-120mm), co 30mm (120-180mm), oraz co 100mm (200-500mm). Pręty wstępnie dogięte f5,5mm osadzane w osi śruby, dłg. 35-100mm, w 11 rozmiarach, ze skokiem co 5mm (do 60mm dłg.) oraz co 10mm (60-100mm dłg.);  stały kontakt pręta z odkształcalnym plastycznie gniazdem śruby wieloosiowej;</t>
    </r>
  </si>
  <si>
    <r>
      <t>Poprzeczki</t>
    </r>
    <r>
      <rPr>
        <sz val="8"/>
        <rFont val="Arial"/>
        <family val="2"/>
      </rPr>
      <t xml:space="preserve"> sztywne w 7 rozmiarach (21-41mm dłg., ze skokiem co 3-4mm) oraz o zmiennej długości i kącie w 3 rozmiarach (43-49mm, 49-60mm, 60-75mm); poprzeczki dokręcane na prętach przy pomocy klucza dynamometrycznego;</t>
    </r>
  </si>
  <si>
    <r>
      <t xml:space="preserve">Jeden uniwersalny, wewnętrzny </t>
    </r>
    <r>
      <rPr>
        <b/>
        <sz val="8"/>
        <rFont val="Arial"/>
        <family val="2"/>
      </rPr>
      <t>element blokujący</t>
    </r>
    <r>
      <rPr>
        <sz val="8"/>
        <rFont val="Arial"/>
        <family val="2"/>
      </rPr>
      <t xml:space="preserve"> f10mm, wys. 4,52mm;  dokręcany przy pomocy klucza dynamometrycznego;</t>
    </r>
  </si>
  <si>
    <t>Wartość netto Pakietu nr 4 : .................................. zł</t>
  </si>
  <si>
    <t>Wartość brutto Pakietu nr 4: ................................. zł</t>
  </si>
  <si>
    <t>Numer katalogowy  / Nazwa handlowa</t>
  </si>
  <si>
    <t>Numer katalogowy / Nazwa handlowa</t>
  </si>
  <si>
    <t>Wartość netto  (zł.) (kol.4xkol.5)</t>
  </si>
  <si>
    <r>
      <t xml:space="preserve">Gwoźdź śródszpikowy, rekonstrukcyjny do stabilizacji złamań bliższej nasady kości ramiennej </t>
    </r>
    <r>
      <rPr>
        <sz val="9"/>
        <rFont val="Arial"/>
        <family val="2"/>
      </rPr>
      <t>Gwóźdź tytanowy, anatomiczny (prawy, lewy), prosty, w wersji długiej i krótkiej,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śrób ryglujących. Wersja krótka w całości pokryta celownikiem. Rozmiary : 150, 220, 250, 280mm, Średnica  części bliższej 10mm ,dalszej 8 (150mm) i 7mm(pozostałe)</t>
    </r>
  </si>
  <si>
    <r>
      <t xml:space="preserve">Śrubopłytka dynamicznatytanowa do zespolenia złamań śródtorebkowych szyjki kości udowej. </t>
    </r>
    <r>
      <rPr>
        <sz val="9"/>
        <rFont val="Arial"/>
        <family val="2"/>
      </rPr>
      <t>Poczwórne dynamiczne mocowanie w głowie kości udowej, przy pomocy śrub teleskopowych wkręcanych do płytki. Podwójne ryglowanie dystalne (śruby stabilizowane w płytce). Płytka zakładana w okolicy podkrętarzowej o kącie 130°.</t>
    </r>
  </si>
  <si>
    <t>Pakiet nr 1. Endoprotezy stawu biodrowego</t>
  </si>
  <si>
    <t>Nazwa asortymentu</t>
  </si>
  <si>
    <t>Cena jedn. netto (zł.)</t>
  </si>
  <si>
    <t>Stawka podatku VAT (%)</t>
  </si>
  <si>
    <t>Nazwa producenta</t>
  </si>
  <si>
    <t>A</t>
  </si>
  <si>
    <t xml:space="preserve">
Endoproteza bezcementowa</t>
  </si>
  <si>
    <t>Lp</t>
  </si>
  <si>
    <t>W ramach ceny ofertowej Wykonawca winien udostępnić instrumentarium wraz z napędami akumulatorowymi (po 2 szt./kpl. akumulatorów) oraz ładowarką</t>
  </si>
  <si>
    <t>Narzędzie do zakładania implantu z- lub bez ogranicznika głębokości;  rozporowe, nie gwintowane mocowanie implantu w narzędziu do jego zakładania;  przymiary próbne do określenia rozmiaru wstawianego implantu;  podkładkę do wypełniania otworu wewnętrznego implantu;  Plastikowy, zamykany pojemnik na narzędzia;  poręczne, ergonomiczne i ograniczone do niezbędnego minimum instrumentarium.</t>
  </si>
  <si>
    <t>Klatka międzytrzonowa szyjna</t>
  </si>
  <si>
    <t>Proteza dysku szyjnego</t>
  </si>
  <si>
    <t>Wartość netto (zł.) (kol.4x kol.5)</t>
  </si>
  <si>
    <t>pręt</t>
  </si>
  <si>
    <t>bloker</t>
  </si>
  <si>
    <t>poprzeczka</t>
  </si>
  <si>
    <t>Pakiet nr 2.  Endoprotezy stawu kolanowego cementowane, dwukłykciowe z systemem nawigacji</t>
  </si>
  <si>
    <t>Pakiet Nr 3. Gwoździe śródszpikowe do zespoleń kości długich</t>
  </si>
  <si>
    <t>Wartość netto Pakietu nr 3 : .................................. zł</t>
  </si>
  <si>
    <t>Wartość brutto Pakietu nr 3: ................................. zł</t>
  </si>
  <si>
    <t>Pakiet nr 4. Implanty odcinka szyjnego kręgosłupa</t>
  </si>
  <si>
    <t>Pakiet nr 5 .  Implanty odcinka piersiowo- lędźwiowo - krzyżowego kręgosłupa</t>
  </si>
  <si>
    <t>Wartość netto Pakietu nr 5 : .................................. zł</t>
  </si>
  <si>
    <t>Wartość brutto Pakietu nr 5: ................................. zł</t>
  </si>
  <si>
    <t>Pakiet nr 6. System do rekonstrukcji więzadła krzyżowego przedniego</t>
  </si>
  <si>
    <t>UWAGA: Podane przez Wykonawcę wartości netto i brutto poszczególnych pakietów obejmować winny wszystkie rzeczywiste koszty sukcesywnego wykonania zamówienia (tj. m.in. transport do Zamawiającego, rozładunek, ubezpieczenie, utworzenie podmagazynu implantów w siedzibie Zamawiającego, udostępnienie odpowiedniego instrumentarium do przeprowadzenia zabiegu z zastosowaniem zakupionego produktu wraz z napędami akumulatorowymi (po 2 szt./kpl. akumulatorów) oraz ładowarką, szkolenie personelu  Zamawiającego w zakresie stosowania zakupionego produktu).</t>
  </si>
  <si>
    <r>
      <t>W</t>
    </r>
    <r>
      <rPr>
        <b/>
        <sz val="11"/>
        <rFont val="Arial"/>
        <family val="2"/>
      </rPr>
      <t xml:space="preserve"> </t>
    </r>
    <r>
      <rPr>
        <b/>
        <sz val="10"/>
        <rFont val="Arial"/>
        <family val="2"/>
      </rPr>
      <t>zakresie</t>
    </r>
    <r>
      <rPr>
        <b/>
        <sz val="11"/>
        <rFont val="Arial"/>
        <family val="2"/>
      </rPr>
      <t xml:space="preserve"> </t>
    </r>
    <r>
      <rPr>
        <b/>
        <sz val="10"/>
        <rFont val="Arial"/>
        <family val="2"/>
      </rPr>
      <t>użyczonego</t>
    </r>
    <r>
      <rPr>
        <b/>
        <sz val="11"/>
        <rFont val="Arial"/>
        <family val="2"/>
      </rPr>
      <t xml:space="preserve"> </t>
    </r>
    <r>
      <rPr>
        <b/>
        <sz val="10"/>
        <rFont val="Arial"/>
        <family val="2"/>
      </rPr>
      <t>instrumentarium</t>
    </r>
    <r>
      <rPr>
        <b/>
        <sz val="11"/>
        <rFont val="Arial"/>
        <family val="2"/>
      </rPr>
      <t xml:space="preserve"> </t>
    </r>
    <r>
      <rPr>
        <b/>
        <sz val="10"/>
        <rFont val="Arial"/>
        <family val="2"/>
      </rPr>
      <t>dla</t>
    </r>
    <r>
      <rPr>
        <b/>
        <sz val="11"/>
        <rFont val="Arial"/>
        <family val="2"/>
      </rPr>
      <t xml:space="preserve"> </t>
    </r>
    <r>
      <rPr>
        <b/>
        <sz val="10"/>
        <rFont val="Arial"/>
        <family val="2"/>
      </rPr>
      <t>Pakietu</t>
    </r>
    <r>
      <rPr>
        <b/>
        <sz val="11"/>
        <rFont val="Arial"/>
        <family val="2"/>
      </rPr>
      <t xml:space="preserve"> </t>
    </r>
    <r>
      <rPr>
        <b/>
        <sz val="10"/>
        <rFont val="Arial"/>
        <family val="2"/>
      </rPr>
      <t>nr</t>
    </r>
    <r>
      <rPr>
        <b/>
        <sz val="11"/>
        <rFont val="Arial"/>
        <family val="2"/>
      </rPr>
      <t xml:space="preserve"> </t>
    </r>
    <r>
      <rPr>
        <b/>
        <sz val="10"/>
        <rFont val="Arial"/>
        <family val="2"/>
      </rPr>
      <t>1.</t>
    </r>
    <r>
      <rPr>
        <b/>
        <sz val="11"/>
        <rFont val="Arial"/>
        <family val="2"/>
      </rPr>
      <t xml:space="preserve"> </t>
    </r>
    <r>
      <rPr>
        <b/>
        <sz val="10"/>
        <rFont val="Arial"/>
        <family val="2"/>
      </rPr>
      <t>Zamawiający</t>
    </r>
    <r>
      <rPr>
        <b/>
        <sz val="11"/>
        <rFont val="Arial"/>
        <family val="2"/>
      </rPr>
      <t xml:space="preserve"> </t>
    </r>
    <r>
      <rPr>
        <b/>
        <sz val="10"/>
        <rFont val="Arial"/>
        <family val="2"/>
      </rPr>
      <t>wymaga</t>
    </r>
    <r>
      <rPr>
        <b/>
        <sz val="11"/>
        <rFont val="Arial"/>
        <family val="2"/>
      </rPr>
      <t xml:space="preserve"> </t>
    </r>
    <r>
      <rPr>
        <b/>
        <sz val="10"/>
        <rFont val="Arial"/>
        <family val="2"/>
      </rPr>
      <t>udostępnienia</t>
    </r>
    <r>
      <rPr>
        <b/>
        <sz val="11"/>
        <rFont val="Arial"/>
        <family val="2"/>
      </rPr>
      <t xml:space="preserve"> </t>
    </r>
    <r>
      <rPr>
        <b/>
        <sz val="10"/>
        <rFont val="Arial"/>
        <family val="2"/>
      </rPr>
      <t>wiertarki</t>
    </r>
    <r>
      <rPr>
        <b/>
        <sz val="11"/>
        <rFont val="Arial"/>
        <family val="2"/>
      </rPr>
      <t xml:space="preserve"> </t>
    </r>
    <r>
      <rPr>
        <b/>
        <sz val="10"/>
        <rFont val="Arial"/>
        <family val="2"/>
      </rPr>
      <t>bezprzewodowej</t>
    </r>
    <r>
      <rPr>
        <b/>
        <sz val="11"/>
        <rFont val="Arial"/>
        <family val="2"/>
      </rPr>
      <t xml:space="preserve"> </t>
    </r>
    <r>
      <rPr>
        <b/>
        <sz val="10"/>
        <rFont val="Arial"/>
        <family val="2"/>
      </rPr>
      <t>kompatybilnej</t>
    </r>
    <r>
      <rPr>
        <b/>
        <sz val="11"/>
        <rFont val="Arial"/>
        <family val="2"/>
      </rPr>
      <t xml:space="preserve"> </t>
    </r>
    <r>
      <rPr>
        <b/>
        <sz val="10"/>
        <rFont val="Arial"/>
        <family val="2"/>
      </rPr>
      <t>z</t>
    </r>
    <r>
      <rPr>
        <b/>
        <sz val="11"/>
        <rFont val="Arial"/>
        <family val="2"/>
      </rPr>
      <t xml:space="preserve"> </t>
    </r>
    <r>
      <rPr>
        <b/>
        <sz val="10"/>
        <rFont val="Arial"/>
        <family val="2"/>
      </rPr>
      <t>posiadanym</t>
    </r>
    <r>
      <rPr>
        <b/>
        <sz val="11"/>
        <rFont val="Arial"/>
        <family val="2"/>
      </rPr>
      <t xml:space="preserve"> </t>
    </r>
    <r>
      <rPr>
        <b/>
        <sz val="10"/>
        <rFont val="Arial"/>
        <family val="2"/>
      </rPr>
      <t>przez</t>
    </r>
    <r>
      <rPr>
        <b/>
        <sz val="11"/>
        <rFont val="Arial"/>
        <family val="2"/>
      </rPr>
      <t xml:space="preserve"> </t>
    </r>
    <r>
      <rPr>
        <b/>
        <sz val="10"/>
        <rFont val="Arial"/>
        <family val="2"/>
      </rPr>
      <t>zamawiającego</t>
    </r>
    <r>
      <rPr>
        <b/>
        <sz val="11"/>
        <rFont val="Arial"/>
        <family val="2"/>
      </rPr>
      <t xml:space="preserve"> </t>
    </r>
    <r>
      <rPr>
        <b/>
        <sz val="10"/>
        <rFont val="Arial"/>
        <family val="2"/>
      </rPr>
      <t>systemem</t>
    </r>
    <r>
      <rPr>
        <b/>
        <sz val="11"/>
        <rFont val="Arial"/>
        <family val="2"/>
      </rPr>
      <t xml:space="preserve"> </t>
    </r>
    <r>
      <rPr>
        <b/>
        <sz val="10"/>
        <rFont val="Arial"/>
        <family val="2"/>
      </rPr>
      <t>napędów</t>
    </r>
    <r>
      <rPr>
        <b/>
        <sz val="11"/>
        <rFont val="Arial"/>
        <family val="2"/>
      </rPr>
      <t xml:space="preserve"> </t>
    </r>
    <r>
      <rPr>
        <b/>
        <sz val="10"/>
        <rFont val="Arial"/>
        <family val="2"/>
      </rPr>
      <t>i</t>
    </r>
    <r>
      <rPr>
        <b/>
        <sz val="11"/>
        <rFont val="Arial"/>
        <family val="2"/>
      </rPr>
      <t xml:space="preserve"> </t>
    </r>
    <r>
      <rPr>
        <b/>
        <sz val="10"/>
        <rFont val="Arial"/>
        <family val="2"/>
      </rPr>
      <t>osprzętem</t>
    </r>
    <r>
      <rPr>
        <b/>
        <sz val="11"/>
        <rFont val="Arial"/>
        <family val="2"/>
      </rPr>
      <t xml:space="preserve">. </t>
    </r>
    <r>
      <rPr>
        <b/>
        <sz val="10"/>
        <rFont val="Arial"/>
        <family val="2"/>
      </rPr>
      <t>Zamawiający posiada system Aculan (bezprzewodowy system napędów z zestawem nasadek). Zamawiajacy zastrzega sobie możliwość wykupu ww. wiertarki po zakończniu umowy .</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</si>
</sst>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_-* #,##0.00&quot; zł&quot;_-;\-* #,##0.00&quot; zł&quot;_-;_-* \-??&quot; zł&quot;_-;_-@_-"/>
    <numFmt numFmtId="169" formatCode="#,##0.00_ ;\-#,##0.00\ "/>
    <numFmt numFmtId="170" formatCode="0.0"/>
    <numFmt numFmtId="171" formatCode="0.00000"/>
    <numFmt numFmtId="172" formatCode="0.000000"/>
    <numFmt numFmtId="173" formatCode="0.0000"/>
    <numFmt numFmtId="174" formatCode="0.000"/>
    <numFmt numFmtId="175" formatCode="_-* #,##0.000\ _z_ł_-;\-* #,##0.000\ _z_ł_-;_-* &quot;-&quot;??\ _z_ł_-;_-@_-"/>
    <numFmt numFmtId="176" formatCode="_-* #,##0.0\ _z_ł_-;\-* #,##0.0\ _z_ł_-;_-* &quot;-&quot;??\ _z_ł_-;_-@_-"/>
    <numFmt numFmtId="177" formatCode="_-* #,##0\ _z_ł_-;\-* #,##0\ _z_ł_-;_-* &quot;-&quot;??\ _z_ł_-;_-@_-"/>
    <numFmt numFmtId="178" formatCode="#,##0.00\ &quot;zł&quot;"/>
  </numFmts>
  <fonts count="71">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C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0"/>
      <name val="Arial CE"/>
      <family val="0"/>
    </font>
    <font>
      <sz val="10"/>
      <name val="Times New Roman"/>
      <family val="1"/>
    </font>
    <font>
      <u val="single"/>
      <sz val="10"/>
      <color indexed="12"/>
      <name val="Arial"/>
      <family val="2"/>
    </font>
    <font>
      <u val="single"/>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b/>
      <sz val="11"/>
      <name val="Arial CE"/>
      <family val="0"/>
    </font>
    <font>
      <b/>
      <sz val="12"/>
      <name val="Arial"/>
      <family val="2"/>
    </font>
    <font>
      <b/>
      <u val="single"/>
      <sz val="12"/>
      <name val="Arial"/>
      <family val="2"/>
    </font>
    <font>
      <b/>
      <i/>
      <sz val="8"/>
      <name val="Arial"/>
      <family val="2"/>
    </font>
    <font>
      <b/>
      <sz val="11"/>
      <name val="Arial"/>
      <family val="2"/>
    </font>
    <font>
      <b/>
      <u val="single"/>
      <sz val="9"/>
      <name val="Arial"/>
      <family val="2"/>
    </font>
    <font>
      <b/>
      <sz val="8"/>
      <name val="Arial"/>
      <family val="2"/>
    </font>
    <font>
      <sz val="7"/>
      <name val="Arial"/>
      <family val="2"/>
    </font>
    <font>
      <b/>
      <sz val="10"/>
      <color indexed="10"/>
      <name val="Arial"/>
      <family val="2"/>
    </font>
    <font>
      <b/>
      <sz val="12"/>
      <name val="Times New Roman"/>
      <family val="1"/>
    </font>
    <font>
      <b/>
      <sz val="10"/>
      <color indexed="63"/>
      <name val="Arial"/>
      <family val="2"/>
    </font>
    <font>
      <b/>
      <sz val="12"/>
      <color indexed="10"/>
      <name val="Arial"/>
      <family val="2"/>
    </font>
    <font>
      <b/>
      <sz val="8"/>
      <color indexed="8"/>
      <name val="Arial"/>
      <family val="2"/>
    </font>
    <font>
      <sz val="8"/>
      <color indexed="8"/>
      <name val="Arial"/>
      <family val="2"/>
    </font>
    <font>
      <b/>
      <sz val="11"/>
      <color indexed="8"/>
      <name val="Arial"/>
      <family val="2"/>
    </font>
    <font>
      <sz val="22"/>
      <color indexed="10"/>
      <name val="Arial CE"/>
      <family val="0"/>
    </font>
    <font>
      <b/>
      <sz val="8"/>
      <color indexed="63"/>
      <name val="Arial"/>
      <family val="2"/>
    </font>
    <font>
      <sz val="8"/>
      <color indexed="63"/>
      <name val="Arial"/>
      <family val="2"/>
    </font>
    <font>
      <vertAlign val="superscript"/>
      <sz val="8"/>
      <name val="Arial"/>
      <family val="2"/>
    </font>
    <font>
      <b/>
      <sz val="11"/>
      <color indexed="63"/>
      <name val="Arial"/>
      <family val="2"/>
    </font>
    <font>
      <b/>
      <u val="single"/>
      <sz val="14"/>
      <color indexed="10"/>
      <name val="Times New Roman"/>
      <family val="1"/>
    </font>
    <font>
      <b/>
      <sz val="14"/>
      <color indexed="10"/>
      <name val="Times New Roman"/>
      <family val="1"/>
    </font>
    <font>
      <sz val="8.5"/>
      <name val="Arial"/>
      <family val="2"/>
    </font>
    <font>
      <b/>
      <u val="single"/>
      <sz val="12"/>
      <color indexed="10"/>
      <name val="Arial"/>
      <family val="2"/>
    </font>
    <font>
      <b/>
      <sz val="12"/>
      <name val="Arial CE"/>
      <family val="0"/>
    </font>
    <font>
      <b/>
      <sz val="8.5"/>
      <name val="Arial"/>
      <family val="2"/>
    </font>
    <font>
      <b/>
      <sz val="9"/>
      <color indexed="63"/>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medium"/>
      <right style="thin"/>
      <top/>
      <bottom style="medium"/>
    </border>
    <border>
      <left style="thin"/>
      <right style="thin"/>
      <top style="thin"/>
      <bottom style="medium"/>
    </border>
    <border>
      <left style="thin"/>
      <right style="thin"/>
      <top style="thin"/>
      <bottom>
        <color indexed="63"/>
      </bottom>
    </border>
    <border>
      <left style="thin"/>
      <right/>
      <top style="thin"/>
      <bottom/>
    </border>
    <border>
      <left style="thin"/>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bottom style="medium"/>
    </border>
    <border>
      <left style="medium"/>
      <right style="thin"/>
      <top style="thin"/>
      <bottom style="medium"/>
    </border>
    <border>
      <left style="medium"/>
      <right style="thin"/>
      <top style="thin"/>
      <bottom>
        <color indexed="63"/>
      </bottom>
    </border>
    <border>
      <left style="medium"/>
      <right style="thin"/>
      <top>
        <color indexed="63"/>
      </top>
      <bottom style="medium"/>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color indexed="63"/>
      </top>
      <bottom style="medium"/>
    </border>
    <border>
      <left style="medium"/>
      <right>
        <color indexed="63"/>
      </right>
      <top style="medium"/>
      <bottom style="thin"/>
    </border>
    <border>
      <left style="thin"/>
      <right style="medium"/>
      <top style="thin"/>
      <bottom>
        <color indexed="63"/>
      </bottom>
    </border>
    <border>
      <left style="medium"/>
      <right style="thin"/>
      <top style="medium"/>
      <bottom>
        <color indexed="63"/>
      </botto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3" fillId="7" borderId="1" applyNumberFormat="0" applyAlignment="0" applyProtection="0"/>
    <xf numFmtId="0" fontId="4" fillId="20" borderId="3"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7" borderId="1" applyNumberFormat="0" applyAlignment="0" applyProtection="0"/>
    <xf numFmtId="0" fontId="6" fillId="0" borderId="7" applyNumberFormat="0" applyFill="0" applyAlignment="0" applyProtection="0"/>
    <xf numFmtId="0" fontId="7" fillId="21" borderId="2" applyNumberFormat="0" applyAlignment="0" applyProtection="0"/>
    <xf numFmtId="0" fontId="30" fillId="0" borderId="7"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31" fillId="22" borderId="0" applyNumberFormat="0" applyBorder="0" applyAlignment="0" applyProtection="0"/>
    <xf numFmtId="0" fontId="11" fillId="22" borderId="0" applyNumberFormat="0" applyBorder="0" applyAlignment="0" applyProtection="0"/>
    <xf numFmtId="0" fontId="1" fillId="0" borderId="0" applyNumberFormat="0" applyFill="0" applyBorder="0" applyAlignment="0" applyProtection="0"/>
    <xf numFmtId="0" fontId="0" fillId="0" borderId="0">
      <alignment/>
      <protection/>
    </xf>
    <xf numFmtId="0" fontId="23" fillId="0" borderId="0">
      <alignment/>
      <protection/>
    </xf>
    <xf numFmtId="0" fontId="23" fillId="23" borderId="8" applyNumberFormat="0" applyFont="0" applyAlignment="0" applyProtection="0"/>
    <xf numFmtId="0" fontId="12" fillId="20" borderId="1" applyNumberFormat="0" applyAlignment="0" applyProtection="0"/>
    <xf numFmtId="0" fontId="38" fillId="0" borderId="0" applyNumberFormat="0" applyFill="0" applyBorder="0" applyAlignment="0" applyProtection="0"/>
    <xf numFmtId="0" fontId="32" fillId="20" borderId="3" applyNumberFormat="0" applyAlignment="0" applyProtection="0"/>
    <xf numFmtId="9" fontId="0" fillId="0" borderId="0" applyFont="0" applyFill="0" applyBorder="0" applyAlignment="0" applyProtection="0"/>
    <xf numFmtId="0" fontId="13"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0" borderId="9" applyNumberFormat="0" applyFill="0" applyAlignment="0" applyProtection="0"/>
    <xf numFmtId="0" fontId="16" fillId="0" borderId="0" applyNumberFormat="0" applyFill="0" applyBorder="0" applyAlignment="0" applyProtection="0"/>
    <xf numFmtId="0" fontId="1" fillId="23" borderId="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3" borderId="0" applyNumberFormat="0" applyBorder="0" applyAlignment="0" applyProtection="0"/>
  </cellStyleXfs>
  <cellXfs count="314">
    <xf numFmtId="0" fontId="0" fillId="0" borderId="0" xfId="0" applyAlignment="1">
      <alignment/>
    </xf>
    <xf numFmtId="0" fontId="23" fillId="0" borderId="0" xfId="90">
      <alignment/>
      <protection/>
    </xf>
    <xf numFmtId="0" fontId="23" fillId="0" borderId="10" xfId="90" applyFont="1" applyFill="1" applyBorder="1" applyAlignment="1">
      <alignment horizontal="center" vertical="center"/>
      <protection/>
    </xf>
    <xf numFmtId="0" fontId="36" fillId="0" borderId="10" xfId="90" applyFont="1" applyBorder="1" applyAlignment="1">
      <alignment horizontal="center" wrapText="1"/>
      <protection/>
    </xf>
    <xf numFmtId="0" fontId="23" fillId="0" borderId="11" xfId="90" applyFont="1" applyBorder="1" applyAlignment="1">
      <alignment horizontal="center" vertical="center"/>
      <protection/>
    </xf>
    <xf numFmtId="0" fontId="23" fillId="0" borderId="12" xfId="90" applyFont="1" applyFill="1" applyBorder="1" applyAlignment="1">
      <alignment horizontal="center" vertical="center"/>
      <protection/>
    </xf>
    <xf numFmtId="0" fontId="36" fillId="0" borderId="12" xfId="90" applyFont="1" applyBorder="1" applyAlignment="1">
      <alignment horizontal="center" vertical="center" wrapText="1"/>
      <protection/>
    </xf>
    <xf numFmtId="0" fontId="36" fillId="0" borderId="10" xfId="90" applyFont="1" applyBorder="1" applyAlignment="1">
      <alignment horizontal="center"/>
      <protection/>
    </xf>
    <xf numFmtId="0" fontId="36" fillId="0" borderId="10" xfId="90" applyFont="1" applyBorder="1" applyAlignment="1">
      <alignment horizontal="left"/>
      <protection/>
    </xf>
    <xf numFmtId="0" fontId="36" fillId="0" borderId="12" xfId="90" applyFont="1" applyBorder="1" applyAlignment="1">
      <alignment horizontal="center"/>
      <protection/>
    </xf>
    <xf numFmtId="0" fontId="23" fillId="0" borderId="10" xfId="90" applyFont="1" applyBorder="1" applyAlignment="1">
      <alignment horizontal="center" vertical="center"/>
      <protection/>
    </xf>
    <xf numFmtId="0" fontId="23" fillId="0" borderId="10" xfId="90" applyFont="1" applyBorder="1" applyAlignment="1">
      <alignment horizontal="center" vertical="center" wrapText="1"/>
      <protection/>
    </xf>
    <xf numFmtId="0" fontId="23" fillId="0" borderId="10" xfId="90" applyFont="1" applyBorder="1" applyAlignment="1">
      <alignment horizontal="center" vertical="center"/>
      <protection/>
    </xf>
    <xf numFmtId="0" fontId="23" fillId="0" borderId="12" xfId="90" applyFont="1" applyBorder="1" applyAlignment="1">
      <alignment horizontal="center" vertical="center"/>
      <protection/>
    </xf>
    <xf numFmtId="0" fontId="23" fillId="0" borderId="12" xfId="90" applyFont="1" applyBorder="1" applyAlignment="1">
      <alignment horizontal="center" vertical="center"/>
      <protection/>
    </xf>
    <xf numFmtId="0" fontId="36" fillId="0" borderId="10" xfId="90" applyFont="1" applyBorder="1" applyAlignment="1">
      <alignment horizontal="center"/>
      <protection/>
    </xf>
    <xf numFmtId="0" fontId="36" fillId="0" borderId="12" xfId="90" applyFont="1" applyBorder="1" applyAlignment="1">
      <alignment horizontal="center" vertical="center"/>
      <protection/>
    </xf>
    <xf numFmtId="0" fontId="23" fillId="0" borderId="0" xfId="90" applyFont="1">
      <alignment/>
      <protection/>
    </xf>
    <xf numFmtId="4" fontId="23" fillId="0" borderId="13" xfId="90" applyNumberFormat="1" applyFont="1" applyBorder="1">
      <alignment/>
      <protection/>
    </xf>
    <xf numFmtId="4" fontId="23" fillId="0" borderId="12" xfId="90" applyNumberFormat="1" applyFont="1" applyBorder="1">
      <alignment/>
      <protection/>
    </xf>
    <xf numFmtId="0" fontId="23" fillId="0" borderId="10" xfId="90" applyFont="1" applyBorder="1" applyAlignment="1">
      <alignment horizontal="center"/>
      <protection/>
    </xf>
    <xf numFmtId="0" fontId="23" fillId="0" borderId="12" xfId="90" applyFont="1" applyBorder="1" applyAlignment="1">
      <alignment horizontal="center"/>
      <protection/>
    </xf>
    <xf numFmtId="0" fontId="41" fillId="0" borderId="0" xfId="0" applyFont="1" applyAlignment="1">
      <alignment/>
    </xf>
    <xf numFmtId="0" fontId="44" fillId="0" borderId="0" xfId="90" applyFont="1">
      <alignment/>
      <protection/>
    </xf>
    <xf numFmtId="0" fontId="0" fillId="0" borderId="0" xfId="89">
      <alignment/>
      <protection/>
    </xf>
    <xf numFmtId="0" fontId="0" fillId="0" borderId="0" xfId="89" applyFont="1" applyBorder="1" applyAlignment="1">
      <alignment horizontal="left" vertical="center" wrapText="1"/>
      <protection/>
    </xf>
    <xf numFmtId="0" fontId="41" fillId="0" borderId="0" xfId="89" applyFont="1">
      <alignment/>
      <protection/>
    </xf>
    <xf numFmtId="0" fontId="0" fillId="0" borderId="10" xfId="89" applyBorder="1" applyAlignment="1">
      <alignment horizontal="center" vertical="center"/>
      <protection/>
    </xf>
    <xf numFmtId="0" fontId="0" fillId="0" borderId="10" xfId="89" applyFont="1" applyBorder="1" applyAlignment="1">
      <alignment horizontal="center" vertical="center"/>
      <protection/>
    </xf>
    <xf numFmtId="4" fontId="0" fillId="0" borderId="10" xfId="89" applyNumberFormat="1" applyBorder="1" applyAlignment="1">
      <alignment horizontal="center" vertical="center"/>
      <protection/>
    </xf>
    <xf numFmtId="0" fontId="39" fillId="0" borderId="10" xfId="89" applyFont="1" applyBorder="1" applyAlignment="1">
      <alignment horizontal="center" vertical="center" wrapText="1"/>
      <protection/>
    </xf>
    <xf numFmtId="0" fontId="0" fillId="0" borderId="0" xfId="89" applyBorder="1" applyAlignment="1">
      <alignment horizontal="left" vertical="center" wrapText="1"/>
      <protection/>
    </xf>
    <xf numFmtId="4" fontId="23" fillId="0" borderId="10" xfId="90" applyNumberFormat="1" applyFont="1" applyFill="1" applyBorder="1" applyAlignment="1">
      <alignment horizontal="center" vertical="center"/>
      <protection/>
    </xf>
    <xf numFmtId="4" fontId="23" fillId="0" borderId="13" xfId="90" applyNumberFormat="1" applyFont="1" applyBorder="1" applyAlignment="1">
      <alignment horizontal="center" vertical="center"/>
      <protection/>
    </xf>
    <xf numFmtId="4" fontId="23" fillId="0" borderId="12" xfId="90" applyNumberFormat="1" applyFont="1" applyFill="1" applyBorder="1" applyAlignment="1">
      <alignment horizontal="center" vertical="center"/>
      <protection/>
    </xf>
    <xf numFmtId="4" fontId="23" fillId="0" borderId="12" xfId="90" applyNumberFormat="1" applyFont="1" applyBorder="1" applyAlignment="1">
      <alignment horizontal="center" vertical="center"/>
      <protection/>
    </xf>
    <xf numFmtId="4" fontId="23" fillId="0" borderId="14" xfId="90" applyNumberFormat="1" applyFont="1" applyBorder="1">
      <alignment/>
      <protection/>
    </xf>
    <xf numFmtId="4" fontId="23" fillId="0" borderId="15" xfId="90" applyNumberFormat="1" applyFont="1" applyBorder="1">
      <alignment/>
      <protection/>
    </xf>
    <xf numFmtId="4" fontId="23" fillId="0" borderId="10" xfId="90" applyNumberFormat="1" applyFont="1" applyBorder="1" applyAlignment="1">
      <alignment horizontal="center" vertical="center"/>
      <protection/>
    </xf>
    <xf numFmtId="0" fontId="36" fillId="0" borderId="16" xfId="90" applyFont="1" applyBorder="1" applyAlignment="1">
      <alignment horizontal="center" wrapText="1"/>
      <protection/>
    </xf>
    <xf numFmtId="0" fontId="36" fillId="0" borderId="17" xfId="90" applyFont="1" applyBorder="1" applyAlignment="1">
      <alignment horizontal="center" vertical="center" wrapText="1"/>
      <protection/>
    </xf>
    <xf numFmtId="0" fontId="42" fillId="24" borderId="18" xfId="89" applyFont="1" applyFill="1" applyBorder="1" applyAlignment="1">
      <alignment horizontal="center" vertical="center"/>
      <protection/>
    </xf>
    <xf numFmtId="0" fontId="42" fillId="24" borderId="19" xfId="89" applyFont="1" applyFill="1" applyBorder="1" applyAlignment="1">
      <alignment horizontal="center" vertical="center" wrapText="1"/>
      <protection/>
    </xf>
    <xf numFmtId="0" fontId="42" fillId="24" borderId="19" xfId="89" applyFont="1" applyFill="1" applyBorder="1" applyAlignment="1">
      <alignment horizontal="center" vertical="center"/>
      <protection/>
    </xf>
    <xf numFmtId="0" fontId="42" fillId="24" borderId="20" xfId="89" applyFont="1" applyFill="1" applyBorder="1" applyAlignment="1">
      <alignment horizontal="center" vertical="center" wrapText="1"/>
      <protection/>
    </xf>
    <xf numFmtId="0" fontId="36" fillId="0" borderId="16" xfId="90" applyFont="1" applyBorder="1" applyAlignment="1">
      <alignment horizontal="center"/>
      <protection/>
    </xf>
    <xf numFmtId="0" fontId="36" fillId="0" borderId="16" xfId="90" applyFont="1" applyBorder="1" applyAlignment="1">
      <alignment horizontal="left"/>
      <protection/>
    </xf>
    <xf numFmtId="0" fontId="36" fillId="0" borderId="17" xfId="90" applyFont="1" applyBorder="1" applyAlignment="1">
      <alignment horizontal="center"/>
      <protection/>
    </xf>
    <xf numFmtId="0" fontId="23" fillId="0" borderId="16" xfId="90" applyFont="1" applyBorder="1" applyAlignment="1">
      <alignment horizontal="center" vertical="center" wrapText="1"/>
      <protection/>
    </xf>
    <xf numFmtId="0" fontId="23" fillId="0" borderId="16" xfId="90" applyFont="1" applyBorder="1" applyAlignment="1">
      <alignment horizontal="center" vertical="center"/>
      <protection/>
    </xf>
    <xf numFmtId="0" fontId="23" fillId="0" borderId="17" xfId="90" applyFont="1" applyBorder="1" applyAlignment="1">
      <alignment horizontal="center" vertical="center"/>
      <protection/>
    </xf>
    <xf numFmtId="4" fontId="35" fillId="0" borderId="10" xfId="90" applyNumberFormat="1" applyFont="1" applyBorder="1" applyAlignment="1">
      <alignment horizontal="center" vertical="center"/>
      <protection/>
    </xf>
    <xf numFmtId="4" fontId="35" fillId="0" borderId="21" xfId="90" applyNumberFormat="1" applyFont="1" applyBorder="1" applyAlignment="1">
      <alignment horizontal="center" vertical="center"/>
      <protection/>
    </xf>
    <xf numFmtId="4" fontId="35" fillId="0" borderId="22" xfId="90" applyNumberFormat="1" applyFont="1" applyBorder="1" applyAlignment="1">
      <alignment horizontal="center" vertical="center"/>
      <protection/>
    </xf>
    <xf numFmtId="0" fontId="36" fillId="0" borderId="16" xfId="90" applyFont="1" applyBorder="1" applyAlignment="1">
      <alignment horizontal="center"/>
      <protection/>
    </xf>
    <xf numFmtId="0" fontId="36" fillId="0" borderId="17" xfId="90" applyFont="1" applyBorder="1" applyAlignment="1">
      <alignment horizontal="center" vertical="center"/>
      <protection/>
    </xf>
    <xf numFmtId="0" fontId="0" fillId="0" borderId="0" xfId="0" applyBorder="1" applyAlignment="1">
      <alignment/>
    </xf>
    <xf numFmtId="0" fontId="53" fillId="0" borderId="0" xfId="0" applyFont="1" applyBorder="1" applyAlignment="1">
      <alignment/>
    </xf>
    <xf numFmtId="0" fontId="47" fillId="22" borderId="23" xfId="89" applyFont="1" applyFill="1" applyBorder="1" applyAlignment="1">
      <alignment horizontal="center" vertical="center"/>
      <protection/>
    </xf>
    <xf numFmtId="0" fontId="47" fillId="22" borderId="12" xfId="89" applyFont="1" applyFill="1" applyBorder="1" applyAlignment="1">
      <alignment horizontal="center" vertical="center"/>
      <protection/>
    </xf>
    <xf numFmtId="0" fontId="41" fillId="24" borderId="18" xfId="89" applyFont="1" applyFill="1" applyBorder="1" applyAlignment="1">
      <alignment horizontal="center" vertical="center"/>
      <protection/>
    </xf>
    <xf numFmtId="0" fontId="41" fillId="24" borderId="19" xfId="89" applyFont="1" applyFill="1" applyBorder="1" applyAlignment="1">
      <alignment horizontal="center" vertical="center"/>
      <protection/>
    </xf>
    <xf numFmtId="0" fontId="47" fillId="22" borderId="23" xfId="89" applyFont="1" applyFill="1" applyBorder="1" applyAlignment="1">
      <alignment horizontal="center"/>
      <protection/>
    </xf>
    <xf numFmtId="0" fontId="47" fillId="22" borderId="12" xfId="89" applyFont="1" applyFill="1" applyBorder="1" applyAlignment="1">
      <alignment horizontal="center" wrapText="1"/>
      <protection/>
    </xf>
    <xf numFmtId="0" fontId="47" fillId="22" borderId="12" xfId="89" applyFont="1" applyFill="1" applyBorder="1" applyAlignment="1">
      <alignment horizontal="center"/>
      <protection/>
    </xf>
    <xf numFmtId="0" fontId="47" fillId="22" borderId="17" xfId="89" applyFont="1" applyFill="1" applyBorder="1" applyAlignment="1">
      <alignment horizontal="center"/>
      <protection/>
    </xf>
    <xf numFmtId="0" fontId="45" fillId="0" borderId="0" xfId="0" applyFont="1" applyAlignment="1">
      <alignment/>
    </xf>
    <xf numFmtId="0" fontId="43" fillId="0" borderId="10" xfId="89" applyFont="1" applyBorder="1" applyAlignment="1">
      <alignment horizontal="center" vertical="center"/>
      <protection/>
    </xf>
    <xf numFmtId="0" fontId="44" fillId="0" borderId="18" xfId="90" applyFont="1" applyBorder="1" applyAlignment="1">
      <alignment horizontal="center" vertical="center"/>
      <protection/>
    </xf>
    <xf numFmtId="0" fontId="44" fillId="0" borderId="18" xfId="90" applyFont="1" applyBorder="1" applyAlignment="1">
      <alignment horizontal="center" vertical="center" wrapText="1"/>
      <protection/>
    </xf>
    <xf numFmtId="0" fontId="43" fillId="0" borderId="10" xfId="90" applyFont="1" applyBorder="1" applyAlignment="1">
      <alignment horizontal="left" vertical="center"/>
      <protection/>
    </xf>
    <xf numFmtId="0" fontId="43" fillId="0" borderId="12" xfId="90" applyFont="1" applyBorder="1" applyAlignment="1">
      <alignment horizontal="left" vertical="center"/>
      <protection/>
    </xf>
    <xf numFmtId="0" fontId="43" fillId="0" borderId="10" xfId="90" applyFont="1" applyFill="1" applyBorder="1" applyAlignment="1">
      <alignment horizontal="left" vertical="center"/>
      <protection/>
    </xf>
    <xf numFmtId="0" fontId="43" fillId="0" borderId="12" xfId="90" applyFont="1" applyFill="1" applyBorder="1" applyAlignment="1">
      <alignment horizontal="left" vertical="center"/>
      <protection/>
    </xf>
    <xf numFmtId="0" fontId="23" fillId="0" borderId="24" xfId="90" applyFont="1" applyBorder="1" applyAlignment="1">
      <alignment horizontal="center" vertical="center"/>
      <protection/>
    </xf>
    <xf numFmtId="0" fontId="23" fillId="0" borderId="25" xfId="90" applyFont="1" applyBorder="1" applyAlignment="1">
      <alignment horizontal="center" vertical="center"/>
      <protection/>
    </xf>
    <xf numFmtId="0" fontId="23" fillId="0" borderId="26" xfId="90" applyFont="1" applyBorder="1" applyAlignment="1">
      <alignment horizontal="center" vertical="center"/>
      <protection/>
    </xf>
    <xf numFmtId="0" fontId="23" fillId="0" borderId="27" xfId="90" applyFont="1" applyBorder="1" applyAlignment="1">
      <alignment horizontal="center" vertical="center"/>
      <protection/>
    </xf>
    <xf numFmtId="0" fontId="23" fillId="0" borderId="24" xfId="90" applyFont="1" applyBorder="1">
      <alignment/>
      <protection/>
    </xf>
    <xf numFmtId="0" fontId="23" fillId="0" borderId="26" xfId="90" applyFont="1" applyBorder="1">
      <alignment/>
      <protection/>
    </xf>
    <xf numFmtId="0" fontId="23" fillId="0" borderId="25" xfId="90" applyFont="1" applyBorder="1">
      <alignment/>
      <protection/>
    </xf>
    <xf numFmtId="0" fontId="23" fillId="0" borderId="28" xfId="90" applyFont="1" applyBorder="1">
      <alignment/>
      <protection/>
    </xf>
    <xf numFmtId="0" fontId="0" fillId="0" borderId="29" xfId="0" applyBorder="1" applyAlignment="1">
      <alignment/>
    </xf>
    <xf numFmtId="0" fontId="0" fillId="0" borderId="0" xfId="0" applyFont="1" applyAlignment="1">
      <alignment/>
    </xf>
    <xf numFmtId="0" fontId="0" fillId="0" borderId="10" xfId="0" applyBorder="1" applyAlignment="1">
      <alignment/>
    </xf>
    <xf numFmtId="0" fontId="0" fillId="0" borderId="26" xfId="0" applyBorder="1" applyAlignment="1">
      <alignment/>
    </xf>
    <xf numFmtId="0" fontId="0" fillId="0" borderId="16" xfId="0" applyBorder="1" applyAlignment="1">
      <alignment/>
    </xf>
    <xf numFmtId="0" fontId="0" fillId="0" borderId="23" xfId="0" applyBorder="1" applyAlignment="1">
      <alignment/>
    </xf>
    <xf numFmtId="0" fontId="0" fillId="0" borderId="12" xfId="0" applyBorder="1" applyAlignment="1">
      <alignment/>
    </xf>
    <xf numFmtId="0" fontId="0" fillId="0" borderId="17" xfId="0" applyBorder="1" applyAlignment="1">
      <alignment/>
    </xf>
    <xf numFmtId="0" fontId="41" fillId="0" borderId="10" xfId="0" applyFont="1" applyBorder="1" applyAlignment="1">
      <alignment horizontal="center"/>
    </xf>
    <xf numFmtId="4" fontId="0" fillId="0" borderId="10" xfId="0" applyNumberFormat="1" applyBorder="1" applyAlignment="1">
      <alignment/>
    </xf>
    <xf numFmtId="0" fontId="0" fillId="0" borderId="30" xfId="0" applyBorder="1" applyAlignment="1">
      <alignment/>
    </xf>
    <xf numFmtId="0" fontId="41" fillId="0" borderId="12" xfId="0" applyFont="1" applyBorder="1" applyAlignment="1">
      <alignment horizontal="center"/>
    </xf>
    <xf numFmtId="4" fontId="0" fillId="0" borderId="12" xfId="0" applyNumberFormat="1" applyBorder="1" applyAlignment="1">
      <alignment/>
    </xf>
    <xf numFmtId="0" fontId="53" fillId="0" borderId="31" xfId="0" applyFont="1" applyBorder="1" applyAlignment="1">
      <alignment/>
    </xf>
    <xf numFmtId="0" fontId="0" fillId="0" borderId="32" xfId="0" applyBorder="1" applyAlignment="1">
      <alignment vertical="center"/>
    </xf>
    <xf numFmtId="0" fontId="0" fillId="0" borderId="33" xfId="0" applyBorder="1" applyAlignment="1">
      <alignment vertical="center"/>
    </xf>
    <xf numFmtId="0" fontId="53" fillId="0" borderId="34" xfId="0" applyFont="1" applyFill="1" applyBorder="1" applyAlignment="1">
      <alignment/>
    </xf>
    <xf numFmtId="0" fontId="0" fillId="0" borderId="34" xfId="0" applyBorder="1" applyAlignment="1">
      <alignment/>
    </xf>
    <xf numFmtId="0" fontId="42" fillId="25" borderId="18" xfId="89" applyFont="1" applyFill="1" applyBorder="1" applyAlignment="1">
      <alignment horizontal="center" vertical="center"/>
      <protection/>
    </xf>
    <xf numFmtId="0" fontId="42" fillId="25" borderId="19" xfId="89" applyFont="1" applyFill="1" applyBorder="1" applyAlignment="1">
      <alignment horizontal="center" vertical="center"/>
      <protection/>
    </xf>
    <xf numFmtId="0" fontId="42" fillId="25" borderId="19" xfId="89" applyFont="1" applyFill="1" applyBorder="1" applyAlignment="1">
      <alignment horizontal="center" vertical="center" wrapText="1"/>
      <protection/>
    </xf>
    <xf numFmtId="0" fontId="42" fillId="25" borderId="20" xfId="89" applyFont="1" applyFill="1" applyBorder="1" applyAlignment="1">
      <alignment horizontal="center" vertical="center" wrapText="1"/>
      <protection/>
    </xf>
    <xf numFmtId="0" fontId="0" fillId="4" borderId="35" xfId="89" applyFill="1" applyBorder="1" applyAlignment="1">
      <alignment horizontal="center"/>
      <protection/>
    </xf>
    <xf numFmtId="0" fontId="0" fillId="4" borderId="36" xfId="89" applyFill="1" applyBorder="1" applyAlignment="1">
      <alignment horizontal="center"/>
      <protection/>
    </xf>
    <xf numFmtId="0" fontId="43" fillId="4" borderId="36" xfId="89" applyFont="1" applyFill="1" applyBorder="1" applyAlignment="1">
      <alignment horizontal="center"/>
      <protection/>
    </xf>
    <xf numFmtId="0" fontId="43" fillId="4" borderId="37" xfId="89" applyFont="1" applyFill="1" applyBorder="1" applyAlignment="1">
      <alignment horizontal="center"/>
      <protection/>
    </xf>
    <xf numFmtId="0" fontId="0" fillId="0" borderId="26" xfId="89" applyBorder="1" applyAlignment="1">
      <alignment horizontal="center" vertical="center"/>
      <protection/>
    </xf>
    <xf numFmtId="0" fontId="43" fillId="0" borderId="16" xfId="89" applyFont="1" applyBorder="1" applyAlignment="1">
      <alignment horizontal="center" vertical="center"/>
      <protection/>
    </xf>
    <xf numFmtId="0" fontId="0" fillId="0" borderId="23" xfId="89" applyBorder="1" applyAlignment="1">
      <alignment horizontal="center" vertical="center"/>
      <protection/>
    </xf>
    <xf numFmtId="0" fontId="0" fillId="0" borderId="12" xfId="89" applyFont="1" applyBorder="1" applyAlignment="1">
      <alignment horizontal="center" vertical="center"/>
      <protection/>
    </xf>
    <xf numFmtId="4" fontId="0" fillId="0" borderId="12" xfId="89" applyNumberFormat="1" applyBorder="1" applyAlignment="1">
      <alignment horizontal="center" vertical="center"/>
      <protection/>
    </xf>
    <xf numFmtId="0" fontId="0" fillId="0" borderId="12" xfId="89" applyBorder="1" applyAlignment="1">
      <alignment horizontal="center" vertical="center"/>
      <protection/>
    </xf>
    <xf numFmtId="0" fontId="43" fillId="0" borderId="12" xfId="89" applyFont="1" applyBorder="1" applyAlignment="1">
      <alignment horizontal="center" vertical="center"/>
      <protection/>
    </xf>
    <xf numFmtId="0" fontId="43" fillId="0" borderId="17" xfId="89" applyFont="1" applyBorder="1" applyAlignment="1">
      <alignment horizontal="center" vertical="center"/>
      <protection/>
    </xf>
    <xf numFmtId="0" fontId="0" fillId="4" borderId="35" xfId="89" applyFill="1" applyBorder="1" applyAlignment="1">
      <alignment vertical="center"/>
      <protection/>
    </xf>
    <xf numFmtId="0" fontId="0" fillId="4" borderId="36" xfId="89" applyFill="1" applyBorder="1" applyAlignment="1">
      <alignment vertical="center"/>
      <protection/>
    </xf>
    <xf numFmtId="0" fontId="0" fillId="4" borderId="37" xfId="89" applyFill="1" applyBorder="1" applyAlignment="1">
      <alignment vertical="center"/>
      <protection/>
    </xf>
    <xf numFmtId="0" fontId="39" fillId="0" borderId="12" xfId="89" applyFont="1" applyBorder="1" applyAlignment="1">
      <alignment horizontal="center" vertical="center" wrapText="1"/>
      <protection/>
    </xf>
    <xf numFmtId="0" fontId="0" fillId="0" borderId="26" xfId="89" applyBorder="1" applyAlignment="1">
      <alignment vertical="center"/>
      <protection/>
    </xf>
    <xf numFmtId="0" fontId="0" fillId="0" borderId="23" xfId="89" applyBorder="1" applyAlignment="1">
      <alignment vertical="center"/>
      <protection/>
    </xf>
    <xf numFmtId="0" fontId="40" fillId="4" borderId="19" xfId="89" applyFont="1" applyFill="1" applyBorder="1" applyAlignment="1">
      <alignment horizontal="center" vertical="center" wrapText="1"/>
      <protection/>
    </xf>
    <xf numFmtId="4" fontId="41" fillId="24" borderId="34" xfId="89" applyNumberFormat="1" applyFont="1" applyFill="1" applyBorder="1" applyAlignment="1">
      <alignment horizontal="center" vertical="center"/>
      <protection/>
    </xf>
    <xf numFmtId="0" fontId="41" fillId="24" borderId="34" xfId="89" applyFont="1" applyFill="1" applyBorder="1" applyAlignment="1">
      <alignment horizontal="center" vertical="center"/>
      <protection/>
    </xf>
    <xf numFmtId="0" fontId="41" fillId="24" borderId="38" xfId="89" applyFont="1" applyFill="1" applyBorder="1" applyAlignment="1">
      <alignment horizontal="center" vertical="center"/>
      <protection/>
    </xf>
    <xf numFmtId="0" fontId="42" fillId="0" borderId="10" xfId="90" applyFont="1" applyFill="1" applyBorder="1" applyAlignment="1">
      <alignment horizontal="center" vertical="center"/>
      <protection/>
    </xf>
    <xf numFmtId="0" fontId="42" fillId="0" borderId="12" xfId="90" applyFont="1" applyFill="1" applyBorder="1" applyAlignment="1">
      <alignment horizontal="center" vertical="center"/>
      <protection/>
    </xf>
    <xf numFmtId="0" fontId="41" fillId="0" borderId="32" xfId="0" applyFont="1" applyBorder="1" applyAlignment="1">
      <alignment horizontal="center" vertical="center"/>
    </xf>
    <xf numFmtId="0" fontId="0" fillId="0" borderId="32" xfId="0" applyBorder="1" applyAlignment="1">
      <alignment horizontal="center" vertical="center"/>
    </xf>
    <xf numFmtId="0" fontId="41" fillId="0" borderId="25" xfId="0" applyFont="1" applyFill="1" applyBorder="1" applyAlignment="1">
      <alignment horizontal="center" vertical="center"/>
    </xf>
    <xf numFmtId="0" fontId="0" fillId="0" borderId="39" xfId="0" applyFill="1" applyBorder="1" applyAlignment="1">
      <alignment vertical="center"/>
    </xf>
    <xf numFmtId="0" fontId="0" fillId="0" borderId="40" xfId="0" applyFill="1" applyBorder="1" applyAlignment="1">
      <alignment vertical="center"/>
    </xf>
    <xf numFmtId="0" fontId="41" fillId="0" borderId="26" xfId="0" applyFont="1" applyFill="1" applyBorder="1" applyAlignment="1">
      <alignment horizontal="center"/>
    </xf>
    <xf numFmtId="0" fontId="0" fillId="0" borderId="41" xfId="0" applyFill="1" applyBorder="1" applyAlignment="1">
      <alignment/>
    </xf>
    <xf numFmtId="0" fontId="0" fillId="0" borderId="42" xfId="0" applyFill="1" applyBorder="1" applyAlignment="1">
      <alignment/>
    </xf>
    <xf numFmtId="0" fontId="41" fillId="0" borderId="25" xfId="0" applyFont="1" applyFill="1" applyBorder="1" applyAlignment="1">
      <alignment horizontal="center"/>
    </xf>
    <xf numFmtId="0" fontId="0" fillId="0" borderId="32" xfId="0" applyFill="1" applyBorder="1" applyAlignment="1">
      <alignment/>
    </xf>
    <xf numFmtId="0" fontId="0" fillId="0" borderId="33" xfId="0" applyFill="1" applyBorder="1" applyAlignment="1">
      <alignment/>
    </xf>
    <xf numFmtId="0" fontId="41" fillId="0" borderId="23" xfId="0" applyFont="1" applyFill="1" applyBorder="1" applyAlignment="1">
      <alignment horizontal="center"/>
    </xf>
    <xf numFmtId="4" fontId="41" fillId="22" borderId="34" xfId="0" applyNumberFormat="1" applyFont="1" applyFill="1" applyBorder="1" applyAlignment="1">
      <alignment/>
    </xf>
    <xf numFmtId="0" fontId="41" fillId="22" borderId="43" xfId="0" applyFont="1" applyFill="1" applyBorder="1" applyAlignment="1">
      <alignment/>
    </xf>
    <xf numFmtId="0" fontId="41" fillId="22" borderId="29" xfId="0" applyFont="1" applyFill="1" applyBorder="1" applyAlignment="1">
      <alignment/>
    </xf>
    <xf numFmtId="49" fontId="41" fillId="0" borderId="32" xfId="0" applyNumberFormat="1" applyFont="1" applyFill="1" applyBorder="1" applyAlignment="1">
      <alignment horizontal="center" wrapText="1"/>
    </xf>
    <xf numFmtId="0" fontId="54" fillId="0" borderId="0" xfId="0" applyFont="1" applyFill="1" applyBorder="1" applyAlignment="1">
      <alignment horizontal="center" vertical="center" wrapText="1"/>
    </xf>
    <xf numFmtId="0" fontId="0" fillId="0" borderId="39" xfId="0" applyFill="1" applyBorder="1" applyAlignment="1">
      <alignment horizontal="center" vertical="center"/>
    </xf>
    <xf numFmtId="0" fontId="35" fillId="0" borderId="24" xfId="90" applyFont="1" applyBorder="1" applyAlignment="1">
      <alignment horizontal="center" vertical="center"/>
      <protection/>
    </xf>
    <xf numFmtId="0" fontId="35" fillId="0" borderId="26" xfId="90" applyFont="1" applyBorder="1" applyAlignment="1">
      <alignment horizontal="center" vertical="center"/>
      <protection/>
    </xf>
    <xf numFmtId="0" fontId="35" fillId="0" borderId="25" xfId="90" applyFont="1" applyBorder="1" applyAlignment="1">
      <alignment horizontal="center" vertical="center"/>
      <protection/>
    </xf>
    <xf numFmtId="0" fontId="41" fillId="0" borderId="44" xfId="0" applyFont="1" applyBorder="1" applyAlignment="1">
      <alignment horizontal="center" vertical="center"/>
    </xf>
    <xf numFmtId="0" fontId="50" fillId="24" borderId="19" xfId="89" applyFont="1" applyFill="1" applyBorder="1" applyAlignment="1">
      <alignment horizontal="center" vertical="center" wrapText="1"/>
      <protection/>
    </xf>
    <xf numFmtId="0" fontId="41" fillId="26" borderId="45" xfId="0" applyFont="1" applyFill="1" applyBorder="1" applyAlignment="1">
      <alignment horizontal="center" vertical="center"/>
    </xf>
    <xf numFmtId="0" fontId="35" fillId="26" borderId="18" xfId="90" applyFont="1" applyFill="1" applyBorder="1" applyAlignment="1">
      <alignment horizontal="center" vertical="center"/>
      <protection/>
    </xf>
    <xf numFmtId="0" fontId="50" fillId="24" borderId="18" xfId="89" applyFont="1" applyFill="1" applyBorder="1" applyAlignment="1">
      <alignment horizontal="center" vertical="center"/>
      <protection/>
    </xf>
    <xf numFmtId="0" fontId="50" fillId="24" borderId="19" xfId="89" applyFont="1" applyFill="1" applyBorder="1" applyAlignment="1">
      <alignment horizontal="center" vertical="center"/>
      <protection/>
    </xf>
    <xf numFmtId="0" fontId="50" fillId="24" borderId="20" xfId="89" applyFont="1" applyFill="1" applyBorder="1" applyAlignment="1">
      <alignment horizontal="center" vertical="center" wrapText="1"/>
      <protection/>
    </xf>
    <xf numFmtId="0" fontId="47" fillId="27" borderId="23" xfId="89" applyFont="1" applyFill="1" applyBorder="1" applyAlignment="1">
      <alignment horizontal="center" vertical="center"/>
      <protection/>
    </xf>
    <xf numFmtId="0" fontId="47" fillId="27" borderId="12" xfId="89" applyFont="1" applyFill="1" applyBorder="1" applyAlignment="1">
      <alignment horizontal="center" vertical="center"/>
      <protection/>
    </xf>
    <xf numFmtId="0" fontId="47" fillId="27" borderId="17" xfId="89" applyFont="1" applyFill="1" applyBorder="1" applyAlignment="1">
      <alignment horizontal="center" vertical="center"/>
      <protection/>
    </xf>
    <xf numFmtId="0" fontId="0" fillId="0" borderId="18" xfId="89" applyFont="1" applyBorder="1" applyAlignment="1">
      <alignment horizontal="center" vertical="center"/>
      <protection/>
    </xf>
    <xf numFmtId="0" fontId="0" fillId="0" borderId="19" xfId="89" applyBorder="1" applyAlignment="1">
      <alignment horizontal="center" vertical="center"/>
      <protection/>
    </xf>
    <xf numFmtId="4" fontId="0" fillId="0" borderId="19" xfId="89" applyNumberFormat="1" applyBorder="1" applyAlignment="1">
      <alignment horizontal="center" vertical="center"/>
      <protection/>
    </xf>
    <xf numFmtId="0" fontId="0" fillId="0" borderId="20" xfId="89" applyBorder="1" applyAlignment="1">
      <alignment horizontal="center" vertical="center"/>
      <protection/>
    </xf>
    <xf numFmtId="0" fontId="0" fillId="0" borderId="26" xfId="89" applyFont="1" applyBorder="1" applyAlignment="1">
      <alignment horizontal="center" vertical="center"/>
      <protection/>
    </xf>
    <xf numFmtId="0" fontId="0" fillId="0" borderId="16" xfId="89" applyBorder="1" applyAlignment="1">
      <alignment horizontal="center" vertical="center"/>
      <protection/>
    </xf>
    <xf numFmtId="0" fontId="0" fillId="0" borderId="24" xfId="89" applyFont="1" applyBorder="1" applyAlignment="1">
      <alignment horizontal="center" vertical="center"/>
      <protection/>
    </xf>
    <xf numFmtId="0" fontId="0" fillId="0" borderId="13" xfId="89" applyBorder="1" applyAlignment="1">
      <alignment horizontal="center" vertical="center"/>
      <protection/>
    </xf>
    <xf numFmtId="4" fontId="0" fillId="0" borderId="13" xfId="89" applyNumberFormat="1" applyBorder="1" applyAlignment="1">
      <alignment horizontal="center" vertical="center"/>
      <protection/>
    </xf>
    <xf numFmtId="0" fontId="0" fillId="0" borderId="46" xfId="89" applyBorder="1" applyAlignment="1">
      <alignment horizontal="center" vertical="center"/>
      <protection/>
    </xf>
    <xf numFmtId="4" fontId="41" fillId="0" borderId="34" xfId="89" applyNumberFormat="1" applyFont="1" applyBorder="1" applyAlignment="1">
      <alignment horizontal="center" vertical="center"/>
      <protection/>
    </xf>
    <xf numFmtId="0" fontId="41" fillId="0" borderId="34" xfId="89" applyFont="1" applyBorder="1" applyAlignment="1">
      <alignment horizontal="center" vertical="center"/>
      <protection/>
    </xf>
    <xf numFmtId="0" fontId="41" fillId="0" borderId="38" xfId="89" applyFont="1" applyBorder="1" applyAlignment="1">
      <alignment horizontal="center" vertical="center"/>
      <protection/>
    </xf>
    <xf numFmtId="0" fontId="0" fillId="0" borderId="0" xfId="0" applyFont="1" applyAlignment="1">
      <alignment horizontal="center"/>
    </xf>
    <xf numFmtId="0" fontId="52" fillId="0" borderId="0" xfId="89" applyFont="1">
      <alignment/>
      <protection/>
    </xf>
    <xf numFmtId="4" fontId="23" fillId="0" borderId="13" xfId="90" applyNumberFormat="1" applyFont="1" applyBorder="1" applyAlignment="1">
      <alignment horizontal="right"/>
      <protection/>
    </xf>
    <xf numFmtId="4" fontId="23" fillId="0" borderId="10" xfId="90" applyNumberFormat="1" applyFont="1" applyBorder="1" applyAlignment="1">
      <alignment horizontal="right" vertical="center"/>
      <protection/>
    </xf>
    <xf numFmtId="4" fontId="23" fillId="0" borderId="13" xfId="90" applyNumberFormat="1" applyFont="1" applyBorder="1" applyAlignment="1">
      <alignment horizontal="right" vertical="center"/>
      <protection/>
    </xf>
    <xf numFmtId="4" fontId="23" fillId="0" borderId="12" xfId="90" applyNumberFormat="1" applyFont="1" applyBorder="1" applyAlignment="1">
      <alignment horizontal="right" vertical="center"/>
      <protection/>
    </xf>
    <xf numFmtId="2" fontId="0" fillId="0" borderId="41" xfId="0" applyNumberFormat="1" applyFill="1" applyBorder="1" applyAlignment="1">
      <alignment/>
    </xf>
    <xf numFmtId="2" fontId="0" fillId="0" borderId="32" xfId="0" applyNumberFormat="1" applyFill="1" applyBorder="1" applyAlignment="1">
      <alignment/>
    </xf>
    <xf numFmtId="4" fontId="0" fillId="0" borderId="39" xfId="0" applyNumberFormat="1" applyFill="1" applyBorder="1" applyAlignment="1">
      <alignment vertical="center"/>
    </xf>
    <xf numFmtId="4" fontId="0" fillId="0" borderId="41" xfId="0" applyNumberFormat="1" applyFill="1" applyBorder="1" applyAlignment="1">
      <alignment/>
    </xf>
    <xf numFmtId="4" fontId="0" fillId="0" borderId="32" xfId="0" applyNumberFormat="1" applyFill="1" applyBorder="1" applyAlignment="1">
      <alignment/>
    </xf>
    <xf numFmtId="0" fontId="50" fillId="0" borderId="10" xfId="89" applyFont="1" applyBorder="1" applyAlignment="1">
      <alignment horizontal="left" vertical="center" wrapText="1"/>
      <protection/>
    </xf>
    <xf numFmtId="0" fontId="50" fillId="0" borderId="10" xfId="89" applyFont="1" applyBorder="1" applyAlignment="1">
      <alignment vertical="center" wrapText="1"/>
      <protection/>
    </xf>
    <xf numFmtId="0" fontId="50" fillId="0" borderId="10" xfId="89" applyFont="1" applyBorder="1" applyAlignment="1">
      <alignment horizontal="justify" vertical="center" wrapText="1"/>
      <protection/>
    </xf>
    <xf numFmtId="0" fontId="50" fillId="0" borderId="10" xfId="89" applyFont="1" applyBorder="1" applyAlignment="1">
      <alignment horizontal="justify" vertical="center"/>
      <protection/>
    </xf>
    <xf numFmtId="0" fontId="50" fillId="0" borderId="12" xfId="89" applyFont="1" applyBorder="1" applyAlignment="1">
      <alignment horizontal="justify" vertical="center"/>
      <protection/>
    </xf>
    <xf numFmtId="0" fontId="56" fillId="0" borderId="10" xfId="89" applyFont="1" applyBorder="1" applyAlignment="1">
      <alignment vertical="center" wrapText="1"/>
      <protection/>
    </xf>
    <xf numFmtId="0" fontId="56" fillId="0" borderId="12" xfId="89" applyFont="1" applyBorder="1" applyAlignment="1">
      <alignment horizontal="justify" vertical="center"/>
      <protection/>
    </xf>
    <xf numFmtId="0" fontId="56" fillId="0" borderId="12" xfId="89" applyFont="1" applyBorder="1" applyAlignment="1">
      <alignment horizontal="left" vertical="center" wrapText="1"/>
      <protection/>
    </xf>
    <xf numFmtId="0" fontId="56" fillId="0" borderId="10" xfId="89" applyFont="1" applyBorder="1" applyAlignment="1">
      <alignment horizontal="justify" vertical="center" wrapText="1"/>
      <protection/>
    </xf>
    <xf numFmtId="0" fontId="56" fillId="0" borderId="10" xfId="89" applyFont="1" applyBorder="1" applyAlignment="1">
      <alignment horizontal="left" vertical="center" wrapText="1"/>
      <protection/>
    </xf>
    <xf numFmtId="0" fontId="56" fillId="0" borderId="12" xfId="89" applyFont="1" applyBorder="1" applyAlignment="1">
      <alignment horizontal="justify" vertical="center" wrapText="1"/>
      <protection/>
    </xf>
    <xf numFmtId="0" fontId="48" fillId="4" borderId="19" xfId="89" applyFont="1" applyFill="1" applyBorder="1" applyAlignment="1">
      <alignment horizontal="center" wrapText="1"/>
      <protection/>
    </xf>
    <xf numFmtId="0" fontId="45" fillId="4" borderId="18" xfId="89" applyFont="1" applyFill="1" applyBorder="1" applyAlignment="1">
      <alignment horizontal="center" wrapText="1"/>
      <protection/>
    </xf>
    <xf numFmtId="0" fontId="45" fillId="4" borderId="18" xfId="89" applyFont="1" applyFill="1" applyBorder="1" applyAlignment="1">
      <alignment horizontal="center" vertical="center" wrapText="1"/>
      <protection/>
    </xf>
    <xf numFmtId="0" fontId="48" fillId="4" borderId="19" xfId="89" applyFont="1" applyFill="1" applyBorder="1" applyAlignment="1">
      <alignment horizontal="center" vertical="center" wrapText="1"/>
      <protection/>
    </xf>
    <xf numFmtId="0" fontId="58" fillId="4" borderId="19" xfId="89" applyFont="1" applyFill="1" applyBorder="1" applyAlignment="1">
      <alignment horizontal="center" vertical="center"/>
      <protection/>
    </xf>
    <xf numFmtId="0" fontId="45" fillId="4" borderId="18" xfId="89" applyFont="1" applyFill="1" applyBorder="1" applyAlignment="1">
      <alignment horizontal="center" vertical="center"/>
      <protection/>
    </xf>
    <xf numFmtId="0" fontId="39" fillId="0" borderId="0" xfId="89" applyFont="1" applyAlignment="1">
      <alignment wrapText="1"/>
      <protection/>
    </xf>
    <xf numFmtId="0" fontId="50" fillId="0" borderId="19" xfId="89" applyFont="1" applyBorder="1" applyAlignment="1">
      <alignment vertical="center" wrapText="1"/>
      <protection/>
    </xf>
    <xf numFmtId="0" fontId="50" fillId="0" borderId="13" xfId="89" applyFont="1" applyBorder="1" applyAlignment="1">
      <alignment vertical="center" wrapText="1"/>
      <protection/>
    </xf>
    <xf numFmtId="0" fontId="59" fillId="0" borderId="0" xfId="90" applyFont="1">
      <alignment/>
      <protection/>
    </xf>
    <xf numFmtId="0" fontId="48" fillId="26" borderId="47" xfId="0" applyFont="1" applyFill="1" applyBorder="1" applyAlignment="1">
      <alignment horizontal="center" vertical="center"/>
    </xf>
    <xf numFmtId="0" fontId="0" fillId="0" borderId="41" xfId="0" applyFill="1" applyBorder="1" applyAlignment="1">
      <alignment horizontal="center"/>
    </xf>
    <xf numFmtId="0" fontId="0" fillId="0" borderId="32" xfId="0" applyFill="1" applyBorder="1" applyAlignment="1">
      <alignment horizontal="center"/>
    </xf>
    <xf numFmtId="0" fontId="41" fillId="0" borderId="0" xfId="0" applyFont="1" applyAlignment="1">
      <alignment vertical="center"/>
    </xf>
    <xf numFmtId="0" fontId="48" fillId="0" borderId="0" xfId="0" applyFont="1" applyAlignment="1">
      <alignment/>
    </xf>
    <xf numFmtId="0" fontId="42" fillId="0" borderId="0" xfId="89" applyFont="1">
      <alignment/>
      <protection/>
    </xf>
    <xf numFmtId="0" fontId="43" fillId="0" borderId="0" xfId="89" applyFont="1">
      <alignment/>
      <protection/>
    </xf>
    <xf numFmtId="4" fontId="0" fillId="0" borderId="32" xfId="0" applyNumberFormat="1" applyBorder="1" applyAlignment="1">
      <alignment vertical="center"/>
    </xf>
    <xf numFmtId="49" fontId="48" fillId="0" borderId="0" xfId="0" applyNumberFormat="1" applyFont="1" applyAlignment="1">
      <alignment wrapText="1"/>
    </xf>
    <xf numFmtId="0" fontId="46" fillId="0" borderId="0" xfId="89" applyFont="1" applyBorder="1" applyAlignment="1">
      <alignment/>
      <protection/>
    </xf>
    <xf numFmtId="4" fontId="41" fillId="0" borderId="34" xfId="0" applyNumberFormat="1" applyFont="1" applyBorder="1" applyAlignment="1">
      <alignment/>
    </xf>
    <xf numFmtId="0" fontId="68" fillId="0" borderId="0" xfId="90" applyFont="1">
      <alignment/>
      <protection/>
    </xf>
    <xf numFmtId="0" fontId="35" fillId="26" borderId="34" xfId="90" applyFont="1" applyFill="1" applyBorder="1">
      <alignment/>
      <protection/>
    </xf>
    <xf numFmtId="4" fontId="35" fillId="26" borderId="34" xfId="90" applyNumberFormat="1" applyFont="1" applyFill="1" applyBorder="1">
      <alignment/>
      <protection/>
    </xf>
    <xf numFmtId="0" fontId="23" fillId="26" borderId="34" xfId="90" applyFont="1" applyFill="1" applyBorder="1">
      <alignment/>
      <protection/>
    </xf>
    <xf numFmtId="0" fontId="23" fillId="26" borderId="38" xfId="90" applyFill="1" applyBorder="1">
      <alignment/>
      <protection/>
    </xf>
    <xf numFmtId="0" fontId="69" fillId="0" borderId="19" xfId="89" applyFont="1" applyBorder="1" applyAlignment="1">
      <alignment vertical="center" wrapText="1"/>
      <protection/>
    </xf>
    <xf numFmtId="0" fontId="54" fillId="0" borderId="41" xfId="0" applyFont="1" applyFill="1" applyBorder="1" applyAlignment="1">
      <alignment horizontal="center"/>
    </xf>
    <xf numFmtId="0" fontId="54" fillId="0" borderId="32" xfId="0" applyFont="1" applyFill="1" applyBorder="1" applyAlignment="1">
      <alignment horizontal="center"/>
    </xf>
    <xf numFmtId="0" fontId="0" fillId="0" borderId="0" xfId="0" applyFont="1" applyAlignment="1">
      <alignment horizontal="left" wrapText="1"/>
    </xf>
    <xf numFmtId="0" fontId="43" fillId="0" borderId="0" xfId="0" applyFont="1" applyAlignment="1">
      <alignment horizontal="center"/>
    </xf>
    <xf numFmtId="0" fontId="42" fillId="0" borderId="0" xfId="0" applyFont="1" applyAlignment="1">
      <alignment horizontal="left"/>
    </xf>
    <xf numFmtId="0" fontId="42" fillId="0" borderId="0" xfId="0" applyFont="1" applyAlignment="1">
      <alignment/>
    </xf>
    <xf numFmtId="0" fontId="0" fillId="0" borderId="13" xfId="89" applyFont="1" applyBorder="1" applyAlignment="1">
      <alignment horizontal="center" vertical="center"/>
      <protection/>
    </xf>
    <xf numFmtId="4" fontId="0" fillId="0" borderId="10" xfId="89" applyNumberFormat="1" applyFont="1" applyBorder="1" applyAlignment="1">
      <alignment horizontal="center" vertical="center"/>
      <protection/>
    </xf>
    <xf numFmtId="4" fontId="0" fillId="0" borderId="10" xfId="89" applyNumberFormat="1" applyFont="1" applyBorder="1" applyAlignment="1">
      <alignment horizontal="center" vertical="center"/>
      <protection/>
    </xf>
    <xf numFmtId="0" fontId="0" fillId="0" borderId="16" xfId="89" applyFont="1" applyBorder="1" applyAlignment="1">
      <alignment horizontal="center" vertical="center"/>
      <protection/>
    </xf>
    <xf numFmtId="4" fontId="0" fillId="0" borderId="13" xfId="89" applyNumberFormat="1" applyFont="1" applyBorder="1" applyAlignment="1">
      <alignment horizontal="center" vertical="center"/>
      <protection/>
    </xf>
    <xf numFmtId="4" fontId="0" fillId="0" borderId="13" xfId="89" applyNumberFormat="1" applyFont="1" applyBorder="1" applyAlignment="1">
      <alignment horizontal="center" vertical="center"/>
      <protection/>
    </xf>
    <xf numFmtId="0" fontId="0" fillId="0" borderId="39" xfId="89" applyFont="1" applyBorder="1" applyAlignment="1">
      <alignment horizontal="center" vertical="center"/>
      <protection/>
    </xf>
    <xf numFmtId="0" fontId="0" fillId="0" borderId="40" xfId="89" applyFont="1" applyBorder="1" applyAlignment="1">
      <alignment horizontal="center" vertical="center"/>
      <protection/>
    </xf>
    <xf numFmtId="0" fontId="39" fillId="0" borderId="0" xfId="89" applyFont="1" applyAlignment="1">
      <alignment horizontal="center" wrapText="1"/>
      <protection/>
    </xf>
    <xf numFmtId="0" fontId="67" fillId="0" borderId="0" xfId="0" applyFont="1" applyAlignment="1">
      <alignment horizontal="left" wrapText="1"/>
    </xf>
    <xf numFmtId="0" fontId="55" fillId="0" borderId="0" xfId="0" applyFont="1" applyAlignment="1">
      <alignment horizontal="left" wrapText="1"/>
    </xf>
    <xf numFmtId="0" fontId="45" fillId="0" borderId="0" xfId="89" applyFont="1" applyBorder="1" applyAlignment="1">
      <alignment horizontal="left" vertical="center"/>
      <protection/>
    </xf>
    <xf numFmtId="0" fontId="52" fillId="0" borderId="0" xfId="89" applyFont="1" applyBorder="1" applyAlignment="1">
      <alignment horizontal="left" vertical="center" wrapText="1"/>
      <protection/>
    </xf>
    <xf numFmtId="0" fontId="41" fillId="0" borderId="0" xfId="89" applyFont="1" applyBorder="1" applyAlignment="1">
      <alignment horizontal="left" vertical="center" wrapText="1"/>
      <protection/>
    </xf>
    <xf numFmtId="0" fontId="45" fillId="24" borderId="30" xfId="89" applyFont="1" applyFill="1" applyBorder="1" applyAlignment="1">
      <alignment horizontal="center" vertical="center"/>
      <protection/>
    </xf>
    <xf numFmtId="0" fontId="45" fillId="24" borderId="43" xfId="89" applyFont="1" applyFill="1" applyBorder="1" applyAlignment="1">
      <alignment horizontal="center" vertical="center"/>
      <protection/>
    </xf>
    <xf numFmtId="0" fontId="45" fillId="24" borderId="48" xfId="89" applyFont="1" applyFill="1" applyBorder="1" applyAlignment="1">
      <alignment horizontal="center" vertical="center"/>
      <protection/>
    </xf>
    <xf numFmtId="0" fontId="43" fillId="0" borderId="0" xfId="0" applyFont="1" applyAlignment="1">
      <alignment horizontal="left" wrapText="1"/>
    </xf>
    <xf numFmtId="0" fontId="43" fillId="0" borderId="0" xfId="89" applyFont="1" applyBorder="1" applyAlignment="1">
      <alignment horizontal="left" vertical="center" wrapText="1"/>
      <protection/>
    </xf>
    <xf numFmtId="0" fontId="41" fillId="0" borderId="30" xfId="89" applyFont="1" applyBorder="1" applyAlignment="1">
      <alignment horizontal="center" vertical="center"/>
      <protection/>
    </xf>
    <xf numFmtId="0" fontId="41" fillId="0" borderId="43" xfId="89" applyFont="1" applyBorder="1" applyAlignment="1">
      <alignment horizontal="center" vertical="center"/>
      <protection/>
    </xf>
    <xf numFmtId="0" fontId="41" fillId="0" borderId="48" xfId="89" applyFont="1" applyBorder="1" applyAlignment="1">
      <alignment horizontal="center" vertical="center"/>
      <protection/>
    </xf>
    <xf numFmtId="0" fontId="42" fillId="0" borderId="35" xfId="90" applyFont="1" applyFill="1" applyBorder="1" applyAlignment="1">
      <alignment horizontal="left" vertical="center" wrapText="1"/>
      <protection/>
    </xf>
    <xf numFmtId="0" fontId="42" fillId="0" borderId="36" xfId="90" applyFont="1" applyFill="1" applyBorder="1" applyAlignment="1">
      <alignment horizontal="left" vertical="center" wrapText="1"/>
      <protection/>
    </xf>
    <xf numFmtId="0" fontId="42" fillId="0" borderId="37" xfId="90" applyFont="1" applyFill="1" applyBorder="1" applyAlignment="1">
      <alignment horizontal="left" vertical="center" wrapText="1"/>
      <protection/>
    </xf>
    <xf numFmtId="0" fontId="42" fillId="0" borderId="35" xfId="90" applyFont="1" applyBorder="1" applyAlignment="1">
      <alignment horizontal="left" vertical="center" wrapText="1"/>
      <protection/>
    </xf>
    <xf numFmtId="0" fontId="42" fillId="0" borderId="36" xfId="90" applyFont="1" applyBorder="1" applyAlignment="1">
      <alignment horizontal="left" vertical="center" wrapText="1"/>
      <protection/>
    </xf>
    <xf numFmtId="0" fontId="42" fillId="0" borderId="37" xfId="90" applyFont="1" applyBorder="1" applyAlignment="1">
      <alignment horizontal="left" vertical="center" wrapText="1"/>
      <protection/>
    </xf>
    <xf numFmtId="0" fontId="35" fillId="26" borderId="30" xfId="90" applyFont="1" applyFill="1" applyBorder="1" applyAlignment="1">
      <alignment horizontal="center"/>
      <protection/>
    </xf>
    <xf numFmtId="0" fontId="35" fillId="26" borderId="43" xfId="90" applyFont="1" applyFill="1" applyBorder="1" applyAlignment="1">
      <alignment horizontal="center"/>
      <protection/>
    </xf>
    <xf numFmtId="0" fontId="35" fillId="26" borderId="48" xfId="90" applyFont="1" applyFill="1" applyBorder="1" applyAlignment="1">
      <alignment horizontal="center"/>
      <protection/>
    </xf>
    <xf numFmtId="0" fontId="60" fillId="26" borderId="49" xfId="0" applyFont="1" applyFill="1" applyBorder="1" applyAlignment="1">
      <alignment horizontal="left" wrapText="1"/>
    </xf>
    <xf numFmtId="0" fontId="60" fillId="26" borderId="50" xfId="0" applyFont="1" applyFill="1" applyBorder="1" applyAlignment="1">
      <alignment horizontal="left" wrapText="1"/>
    </xf>
    <xf numFmtId="0" fontId="60" fillId="26" borderId="51" xfId="0" applyFont="1" applyFill="1" applyBorder="1" applyAlignment="1">
      <alignment horizontal="left" wrapText="1"/>
    </xf>
    <xf numFmtId="0" fontId="41" fillId="26" borderId="27" xfId="0" applyFont="1" applyFill="1" applyBorder="1" applyAlignment="1">
      <alignment horizontal="center" vertical="top"/>
    </xf>
    <xf numFmtId="0" fontId="41" fillId="26" borderId="26" xfId="0" applyFont="1" applyFill="1" applyBorder="1" applyAlignment="1">
      <alignment horizontal="center" vertical="top"/>
    </xf>
    <xf numFmtId="0" fontId="60" fillId="26" borderId="52" xfId="0" applyFont="1" applyFill="1" applyBorder="1" applyAlignment="1">
      <alignment horizontal="left" wrapText="1"/>
    </xf>
    <xf numFmtId="0" fontId="60" fillId="26" borderId="0" xfId="0" applyFont="1" applyFill="1" applyBorder="1" applyAlignment="1">
      <alignment horizontal="left" wrapText="1"/>
    </xf>
    <xf numFmtId="0" fontId="60" fillId="26" borderId="53" xfId="0" applyFont="1" applyFill="1" applyBorder="1" applyAlignment="1">
      <alignment horizontal="left" wrapText="1"/>
    </xf>
    <xf numFmtId="0" fontId="60" fillId="26" borderId="54" xfId="0" applyFont="1" applyFill="1" applyBorder="1" applyAlignment="1">
      <alignment horizontal="left" wrapText="1"/>
    </xf>
    <xf numFmtId="0" fontId="60" fillId="26" borderId="55" xfId="0" applyFont="1" applyFill="1" applyBorder="1" applyAlignment="1">
      <alignment horizontal="left" wrapText="1"/>
    </xf>
    <xf numFmtId="0" fontId="60" fillId="26" borderId="56" xfId="0" applyFont="1" applyFill="1" applyBorder="1" applyAlignment="1">
      <alignment horizontal="left" wrapText="1"/>
    </xf>
    <xf numFmtId="0" fontId="48" fillId="6" borderId="47" xfId="0" applyFont="1" applyFill="1" applyBorder="1" applyAlignment="1">
      <alignment horizontal="center" vertical="top"/>
    </xf>
    <xf numFmtId="0" fontId="48" fillId="6" borderId="28" xfId="0" applyFont="1" applyFill="1" applyBorder="1" applyAlignment="1">
      <alignment horizontal="center" vertical="top"/>
    </xf>
    <xf numFmtId="0" fontId="48" fillId="6" borderId="27" xfId="0" applyFont="1" applyFill="1" applyBorder="1" applyAlignment="1">
      <alignment horizontal="center" vertical="top"/>
    </xf>
    <xf numFmtId="0" fontId="70" fillId="26" borderId="49" xfId="0" applyFont="1" applyFill="1" applyBorder="1" applyAlignment="1">
      <alignment horizontal="left" wrapText="1"/>
    </xf>
    <xf numFmtId="0" fontId="70" fillId="26" borderId="50" xfId="0" applyFont="1" applyFill="1" applyBorder="1" applyAlignment="1">
      <alignment horizontal="left" wrapText="1"/>
    </xf>
    <xf numFmtId="0" fontId="70" fillId="26" borderId="51" xfId="0" applyFont="1" applyFill="1" applyBorder="1" applyAlignment="1">
      <alignment horizontal="left" wrapText="1"/>
    </xf>
    <xf numFmtId="0" fontId="61" fillId="26" borderId="52" xfId="0" applyFont="1" applyFill="1" applyBorder="1" applyAlignment="1">
      <alignment horizontal="left" wrapText="1"/>
    </xf>
    <xf numFmtId="0" fontId="61" fillId="26" borderId="0" xfId="0" applyFont="1" applyFill="1" applyBorder="1" applyAlignment="1">
      <alignment horizontal="left" wrapText="1"/>
    </xf>
    <xf numFmtId="0" fontId="61" fillId="26" borderId="53" xfId="0" applyFont="1" applyFill="1" applyBorder="1" applyAlignment="1">
      <alignment horizontal="left" wrapText="1"/>
    </xf>
    <xf numFmtId="0" fontId="61" fillId="26" borderId="54" xfId="0" applyFont="1" applyFill="1" applyBorder="1" applyAlignment="1">
      <alignment horizontal="left" wrapText="1"/>
    </xf>
    <xf numFmtId="0" fontId="61" fillId="26" borderId="55" xfId="0" applyFont="1" applyFill="1" applyBorder="1" applyAlignment="1">
      <alignment horizontal="left" wrapText="1"/>
    </xf>
    <xf numFmtId="0" fontId="61" fillId="26" borderId="56" xfId="0" applyFont="1" applyFill="1" applyBorder="1" applyAlignment="1">
      <alignment horizontal="left" wrapText="1"/>
    </xf>
    <xf numFmtId="0" fontId="48" fillId="26" borderId="47" xfId="0" applyFont="1" applyFill="1" applyBorder="1" applyAlignment="1">
      <alignment horizontal="center" vertical="top"/>
    </xf>
    <xf numFmtId="0" fontId="48" fillId="26" borderId="27" xfId="0" applyFont="1" applyFill="1" applyBorder="1" applyAlignment="1">
      <alignment horizontal="center" vertical="top"/>
    </xf>
    <xf numFmtId="0" fontId="42" fillId="26" borderId="49" xfId="0" applyNumberFormat="1" applyFont="1" applyFill="1" applyBorder="1" applyAlignment="1">
      <alignment horizontal="left" wrapText="1"/>
    </xf>
    <xf numFmtId="0" fontId="45" fillId="26" borderId="50" xfId="0" applyNumberFormat="1" applyFont="1" applyFill="1" applyBorder="1" applyAlignment="1">
      <alignment horizontal="left" wrapText="1"/>
    </xf>
    <xf numFmtId="0" fontId="45" fillId="26" borderId="51" xfId="0" applyNumberFormat="1" applyFont="1" applyFill="1" applyBorder="1" applyAlignment="1">
      <alignment horizontal="left" wrapText="1"/>
    </xf>
    <xf numFmtId="0" fontId="39" fillId="26" borderId="54" xfId="0" applyNumberFormat="1" applyFont="1" applyFill="1" applyBorder="1" applyAlignment="1">
      <alignment horizontal="left" wrapText="1"/>
    </xf>
    <xf numFmtId="0" fontId="39" fillId="26" borderId="55" xfId="0" applyNumberFormat="1" applyFont="1" applyFill="1" applyBorder="1" applyAlignment="1">
      <alignment horizontal="left" wrapText="1"/>
    </xf>
    <xf numFmtId="0" fontId="39" fillId="26" borderId="56" xfId="0" applyNumberFormat="1" applyFont="1" applyFill="1" applyBorder="1" applyAlignment="1">
      <alignment horizontal="left" wrapText="1"/>
    </xf>
    <xf numFmtId="0" fontId="63" fillId="22" borderId="30" xfId="0" applyFont="1" applyFill="1" applyBorder="1" applyAlignment="1">
      <alignment horizontal="center"/>
    </xf>
    <xf numFmtId="0" fontId="63" fillId="22" borderId="43" xfId="0" applyFont="1" applyFill="1" applyBorder="1" applyAlignment="1">
      <alignment horizontal="center"/>
    </xf>
    <xf numFmtId="0" fontId="63" fillId="22" borderId="48" xfId="0" applyFont="1" applyFill="1" applyBorder="1" applyAlignment="1">
      <alignment horizontal="center"/>
    </xf>
    <xf numFmtId="0" fontId="64" fillId="0" borderId="0" xfId="0" applyFont="1" applyAlignment="1">
      <alignment horizontal="left" wrapText="1"/>
    </xf>
    <xf numFmtId="0" fontId="65" fillId="0" borderId="0" xfId="0" applyFont="1" applyAlignment="1">
      <alignment horizontal="left" wrapText="1"/>
    </xf>
    <xf numFmtId="0" fontId="41" fillId="0" borderId="0" xfId="0" applyFont="1" applyAlignment="1">
      <alignment horizontal="left" wrapText="1"/>
    </xf>
    <xf numFmtId="0" fontId="0" fillId="0" borderId="0" xfId="0" applyFont="1" applyAlignment="1">
      <alignment horizontal="left" wrapText="1"/>
    </xf>
    <xf numFmtId="0" fontId="39" fillId="26" borderId="0" xfId="0" applyFont="1" applyFill="1" applyBorder="1" applyAlignment="1">
      <alignment horizontal="left" wrapText="1"/>
    </xf>
    <xf numFmtId="0" fontId="39" fillId="26" borderId="53" xfId="0" applyFont="1" applyFill="1" applyBorder="1" applyAlignment="1">
      <alignment horizontal="left" wrapText="1"/>
    </xf>
    <xf numFmtId="0" fontId="42" fillId="26" borderId="36" xfId="0" applyFont="1" applyFill="1" applyBorder="1" applyAlignment="1">
      <alignment horizontal="left" wrapText="1"/>
    </xf>
    <xf numFmtId="0" fontId="42" fillId="26" borderId="37" xfId="0" applyFont="1" applyFill="1" applyBorder="1" applyAlignment="1">
      <alignment horizontal="left" wrapText="1"/>
    </xf>
    <xf numFmtId="0" fontId="42" fillId="26" borderId="35" xfId="90" applyFont="1" applyFill="1" applyBorder="1" applyAlignment="1">
      <alignment horizontal="left" vertical="center" wrapText="1"/>
      <protection/>
    </xf>
    <xf numFmtId="0" fontId="42" fillId="26" borderId="36" xfId="90" applyFont="1" applyFill="1" applyBorder="1" applyAlignment="1">
      <alignment horizontal="left" vertical="center" wrapText="1"/>
      <protection/>
    </xf>
    <xf numFmtId="0" fontId="42" fillId="26" borderId="37" xfId="90" applyFont="1" applyFill="1" applyBorder="1" applyAlignment="1">
      <alignment horizontal="left" vertical="center" wrapText="1"/>
      <protection/>
    </xf>
    <xf numFmtId="0" fontId="41" fillId="26" borderId="50" xfId="0" applyFont="1" applyFill="1" applyBorder="1" applyAlignment="1">
      <alignment horizontal="left" vertical="center" wrapText="1"/>
    </xf>
    <xf numFmtId="0" fontId="41" fillId="26" borderId="51" xfId="0" applyFont="1" applyFill="1" applyBorder="1" applyAlignment="1">
      <alignment horizontal="left" vertical="center" wrapText="1"/>
    </xf>
    <xf numFmtId="0" fontId="50" fillId="26" borderId="0" xfId="0" applyFont="1" applyFill="1" applyBorder="1" applyAlignment="1">
      <alignment horizontal="left" wrapText="1"/>
    </xf>
    <xf numFmtId="0" fontId="50" fillId="26" borderId="53" xfId="0" applyFont="1" applyFill="1" applyBorder="1" applyAlignment="1">
      <alignment horizontal="left" wrapText="1"/>
    </xf>
    <xf numFmtId="0" fontId="39" fillId="26" borderId="55" xfId="0" applyFont="1" applyFill="1" applyBorder="1" applyAlignment="1">
      <alignment horizontal="left" wrapText="1"/>
    </xf>
    <xf numFmtId="0" fontId="39" fillId="26" borderId="56" xfId="0" applyFont="1" applyFill="1" applyBorder="1" applyAlignment="1">
      <alignment horizontal="left" wrapText="1"/>
    </xf>
    <xf numFmtId="49" fontId="42" fillId="0" borderId="0" xfId="0" applyNumberFormat="1" applyFont="1" applyAlignment="1">
      <alignment horizontal="left" wrapText="1"/>
    </xf>
    <xf numFmtId="0" fontId="41" fillId="26" borderId="57" xfId="0" applyFont="1" applyFill="1" applyBorder="1" applyAlignment="1">
      <alignment horizontal="center" vertical="center"/>
    </xf>
    <xf numFmtId="0" fontId="41" fillId="26" borderId="31" xfId="0" applyFont="1" applyFill="1" applyBorder="1" applyAlignment="1">
      <alignment horizontal="center" vertical="center"/>
    </xf>
    <xf numFmtId="0" fontId="51" fillId="0" borderId="0" xfId="89" applyFont="1" applyAlignment="1">
      <alignment horizontal="center" wrapText="1"/>
      <protection/>
    </xf>
    <xf numFmtId="0" fontId="0" fillId="0" borderId="0" xfId="89" applyFont="1" applyAlignment="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Bad" xfId="63"/>
    <cellStyle name="Calculation" xfId="64"/>
    <cellStyle name="Check Cell" xfId="65"/>
    <cellStyle name="Dane wejściowe" xfId="66"/>
    <cellStyle name="Dane wyjściowe" xfId="67"/>
    <cellStyle name="Dobre" xfId="68"/>
    <cellStyle name="Comma" xfId="69"/>
    <cellStyle name="Comma [0]" xfId="70"/>
    <cellStyle name="Explanatory Text" xfId="71"/>
    <cellStyle name="Good" xfId="72"/>
    <cellStyle name="Heading 1" xfId="73"/>
    <cellStyle name="Heading 2" xfId="74"/>
    <cellStyle name="Heading 3" xfId="75"/>
    <cellStyle name="Heading 4" xfId="76"/>
    <cellStyle name="Hyperlink" xfId="77"/>
    <cellStyle name="Input" xfId="78"/>
    <cellStyle name="Komórka połączona" xfId="79"/>
    <cellStyle name="Komórka zaznaczona" xfId="80"/>
    <cellStyle name="Linked Cell" xfId="81"/>
    <cellStyle name="Nagłówek 1" xfId="82"/>
    <cellStyle name="Nagłówek 2" xfId="83"/>
    <cellStyle name="Nagłówek 3" xfId="84"/>
    <cellStyle name="Nagłówek 4" xfId="85"/>
    <cellStyle name="Neutral" xfId="86"/>
    <cellStyle name="Neutralne" xfId="87"/>
    <cellStyle name="Normalny 2" xfId="88"/>
    <cellStyle name="Normalny 3" xfId="89"/>
    <cellStyle name="Normalny_wyszczególnienie- bez symboli moje poprawki" xfId="90"/>
    <cellStyle name="Note" xfId="91"/>
    <cellStyle name="Obliczenia" xfId="92"/>
    <cellStyle name="Followed Hyperlink" xfId="93"/>
    <cellStyle name="Output" xfId="94"/>
    <cellStyle name="Percent" xfId="95"/>
    <cellStyle name="Suma" xfId="96"/>
    <cellStyle name="Tekst objaśnienia" xfId="97"/>
    <cellStyle name="Tekst ostrzeżenia" xfId="98"/>
    <cellStyle name="Title" xfId="99"/>
    <cellStyle name="Total" xfId="100"/>
    <cellStyle name="Tytuł" xfId="101"/>
    <cellStyle name="Uwaga" xfId="102"/>
    <cellStyle name="Currency" xfId="103"/>
    <cellStyle name="Currency [0]" xfId="104"/>
    <cellStyle name="Warning Text" xfId="105"/>
    <cellStyle name="Złe"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1"/>
  <sheetViews>
    <sheetView tabSelected="1" zoomScale="120" zoomScaleNormal="120" workbookViewId="0" topLeftCell="A1">
      <selection activeCell="D5" sqref="D5"/>
    </sheetView>
  </sheetViews>
  <sheetFormatPr defaultColWidth="9.140625" defaultRowHeight="12.75"/>
  <cols>
    <col min="1" max="1" width="4.28125" style="0" customWidth="1"/>
    <col min="2" max="2" width="54.140625" style="0" customWidth="1"/>
    <col min="3" max="3" width="5.28125" style="0" customWidth="1"/>
    <col min="4" max="4" width="6.8515625" style="0" customWidth="1"/>
    <col min="5" max="5" width="9.28125" style="0" customWidth="1"/>
    <col min="6" max="6" width="12.140625" style="0" customWidth="1"/>
    <col min="8" max="8" width="12.57421875" style="0" customWidth="1"/>
    <col min="9" max="9" width="12.140625" style="0" customWidth="1"/>
    <col min="10" max="10" width="11.28125" style="0" customWidth="1"/>
  </cols>
  <sheetData>
    <row r="1" spans="1:10" ht="15">
      <c r="A1" s="238" t="s">
        <v>49</v>
      </c>
      <c r="B1" s="238"/>
      <c r="C1" s="238"/>
      <c r="D1" s="238"/>
      <c r="E1" s="238"/>
      <c r="F1" s="238"/>
      <c r="G1" s="238"/>
      <c r="H1" s="238"/>
      <c r="I1" s="238"/>
      <c r="J1" s="238"/>
    </row>
    <row r="2" spans="1:10" ht="70.5" customHeight="1">
      <c r="A2" s="239" t="s">
        <v>176</v>
      </c>
      <c r="B2" s="239"/>
      <c r="C2" s="239"/>
      <c r="D2" s="239"/>
      <c r="E2" s="239"/>
      <c r="F2" s="239"/>
      <c r="G2" s="239"/>
      <c r="H2" s="239"/>
      <c r="I2" s="239"/>
      <c r="J2" s="239"/>
    </row>
    <row r="3" spans="1:10" ht="29.25" customHeight="1">
      <c r="A3" s="213" t="s">
        <v>151</v>
      </c>
      <c r="B3" s="213"/>
      <c r="C3" s="213"/>
      <c r="D3" s="213"/>
      <c r="E3" s="213"/>
      <c r="F3" s="213"/>
      <c r="G3" s="213"/>
      <c r="H3" s="213"/>
      <c r="I3" s="213"/>
      <c r="J3" s="213"/>
    </row>
    <row r="4" spans="1:10" ht="40.5" customHeight="1">
      <c r="A4" s="240" t="s">
        <v>177</v>
      </c>
      <c r="B4" s="240"/>
      <c r="C4" s="240"/>
      <c r="D4" s="240"/>
      <c r="E4" s="240"/>
      <c r="F4" s="240"/>
      <c r="G4" s="240"/>
      <c r="H4" s="240"/>
      <c r="I4" s="240"/>
      <c r="J4" s="240"/>
    </row>
    <row r="5" spans="1:10" ht="13.5" thickBot="1">
      <c r="A5" s="24"/>
      <c r="B5" s="24"/>
      <c r="C5" s="24"/>
      <c r="D5" s="24"/>
      <c r="E5" s="24"/>
      <c r="F5" s="24"/>
      <c r="G5" s="24"/>
      <c r="H5" s="24"/>
      <c r="I5" s="24"/>
      <c r="J5" s="24"/>
    </row>
    <row r="6" spans="1:10" ht="48">
      <c r="A6" s="100" t="s">
        <v>158</v>
      </c>
      <c r="B6" s="101" t="s">
        <v>152</v>
      </c>
      <c r="C6" s="101" t="s">
        <v>57</v>
      </c>
      <c r="D6" s="101" t="s">
        <v>58</v>
      </c>
      <c r="E6" s="102" t="s">
        <v>153</v>
      </c>
      <c r="F6" s="102" t="s">
        <v>163</v>
      </c>
      <c r="G6" s="102" t="s">
        <v>154</v>
      </c>
      <c r="H6" s="102" t="s">
        <v>85</v>
      </c>
      <c r="I6" s="102" t="s">
        <v>147</v>
      </c>
      <c r="J6" s="103" t="s">
        <v>155</v>
      </c>
    </row>
    <row r="7" spans="1:10" ht="13.5" thickBot="1">
      <c r="A7" s="62">
        <v>1</v>
      </c>
      <c r="B7" s="63">
        <v>2</v>
      </c>
      <c r="C7" s="64">
        <v>3</v>
      </c>
      <c r="D7" s="64">
        <v>4</v>
      </c>
      <c r="E7" s="64">
        <v>5</v>
      </c>
      <c r="F7" s="64">
        <v>6</v>
      </c>
      <c r="G7" s="64">
        <v>7</v>
      </c>
      <c r="H7" s="64">
        <v>8</v>
      </c>
      <c r="I7" s="64">
        <v>9</v>
      </c>
      <c r="J7" s="65">
        <v>10</v>
      </c>
    </row>
    <row r="8" spans="1:10" ht="27.75">
      <c r="A8" s="195" t="s">
        <v>156</v>
      </c>
      <c r="B8" s="194" t="s">
        <v>157</v>
      </c>
      <c r="C8" s="104"/>
      <c r="D8" s="105"/>
      <c r="E8" s="105"/>
      <c r="F8" s="105"/>
      <c r="G8" s="105"/>
      <c r="H8" s="105"/>
      <c r="I8" s="106"/>
      <c r="J8" s="107"/>
    </row>
    <row r="9" spans="1:10" ht="71.25">
      <c r="A9" s="108">
        <v>1</v>
      </c>
      <c r="B9" s="183" t="s">
        <v>9</v>
      </c>
      <c r="C9" s="28" t="s">
        <v>60</v>
      </c>
      <c r="D9" s="28">
        <v>15</v>
      </c>
      <c r="E9" s="29"/>
      <c r="F9" s="29">
        <f>D9*E9</f>
        <v>0</v>
      </c>
      <c r="G9" s="27"/>
      <c r="H9" s="29">
        <f>F9*G9%+F9</f>
        <v>0</v>
      </c>
      <c r="I9" s="67"/>
      <c r="J9" s="109"/>
    </row>
    <row r="10" spans="1:10" ht="24.75" customHeight="1">
      <c r="A10" s="108">
        <v>2</v>
      </c>
      <c r="B10" s="184" t="s">
        <v>10</v>
      </c>
      <c r="C10" s="28" t="s">
        <v>60</v>
      </c>
      <c r="D10" s="28">
        <v>15</v>
      </c>
      <c r="E10" s="29"/>
      <c r="F10" s="29">
        <f>D10*E10</f>
        <v>0</v>
      </c>
      <c r="G10" s="27"/>
      <c r="H10" s="29">
        <f aca="true" t="shared" si="0" ref="H10:H31">F10*G10%+F10</f>
        <v>0</v>
      </c>
      <c r="I10" s="67"/>
      <c r="J10" s="109"/>
    </row>
    <row r="11" spans="1:10" ht="74.25" customHeight="1">
      <c r="A11" s="108">
        <v>3</v>
      </c>
      <c r="B11" s="185" t="s">
        <v>11</v>
      </c>
      <c r="C11" s="28" t="s">
        <v>60</v>
      </c>
      <c r="D11" s="28">
        <v>15</v>
      </c>
      <c r="E11" s="29"/>
      <c r="F11" s="29">
        <f>D11*E11</f>
        <v>0</v>
      </c>
      <c r="G11" s="27"/>
      <c r="H11" s="29">
        <f t="shared" si="0"/>
        <v>0</v>
      </c>
      <c r="I11" s="67"/>
      <c r="J11" s="109"/>
    </row>
    <row r="12" spans="1:10" ht="27" customHeight="1">
      <c r="A12" s="108">
        <v>4</v>
      </c>
      <c r="B12" s="186" t="s">
        <v>12</v>
      </c>
      <c r="C12" s="28" t="s">
        <v>60</v>
      </c>
      <c r="D12" s="28">
        <v>15</v>
      </c>
      <c r="E12" s="29"/>
      <c r="F12" s="29">
        <f>D12*E12</f>
        <v>0</v>
      </c>
      <c r="G12" s="27"/>
      <c r="H12" s="29">
        <f t="shared" si="0"/>
        <v>0</v>
      </c>
      <c r="I12" s="67"/>
      <c r="J12" s="109"/>
    </row>
    <row r="13" spans="1:10" ht="28.5" customHeight="1" thickBot="1">
      <c r="A13" s="110">
        <v>5</v>
      </c>
      <c r="B13" s="187" t="s">
        <v>13</v>
      </c>
      <c r="C13" s="111" t="s">
        <v>60</v>
      </c>
      <c r="D13" s="111">
        <v>10</v>
      </c>
      <c r="E13" s="112"/>
      <c r="F13" s="112">
        <f>D13*E13</f>
        <v>0</v>
      </c>
      <c r="G13" s="113"/>
      <c r="H13" s="112">
        <f t="shared" si="0"/>
        <v>0</v>
      </c>
      <c r="I13" s="114"/>
      <c r="J13" s="115"/>
    </row>
    <row r="14" spans="1:10" ht="18.75" customHeight="1">
      <c r="A14" s="196" t="s">
        <v>0</v>
      </c>
      <c r="B14" s="197" t="s">
        <v>1</v>
      </c>
      <c r="C14" s="116"/>
      <c r="D14" s="117"/>
      <c r="E14" s="117"/>
      <c r="F14" s="117"/>
      <c r="G14" s="117"/>
      <c r="H14" s="117"/>
      <c r="I14" s="117"/>
      <c r="J14" s="118"/>
    </row>
    <row r="15" spans="1:10" ht="66" customHeight="1">
      <c r="A15" s="108">
        <v>1</v>
      </c>
      <c r="B15" s="185" t="s">
        <v>16</v>
      </c>
      <c r="C15" s="28" t="s">
        <v>60</v>
      </c>
      <c r="D15" s="28">
        <v>10</v>
      </c>
      <c r="E15" s="29"/>
      <c r="F15" s="29">
        <f aca="true" t="shared" si="1" ref="F15:F20">D15*E15</f>
        <v>0</v>
      </c>
      <c r="G15" s="27"/>
      <c r="H15" s="29">
        <f t="shared" si="0"/>
        <v>0</v>
      </c>
      <c r="I15" s="67"/>
      <c r="J15" s="109"/>
    </row>
    <row r="16" spans="1:10" ht="12.75">
      <c r="A16" s="108">
        <v>2</v>
      </c>
      <c r="B16" s="185" t="s">
        <v>17</v>
      </c>
      <c r="C16" s="28" t="s">
        <v>60</v>
      </c>
      <c r="D16" s="28">
        <v>10</v>
      </c>
      <c r="E16" s="29"/>
      <c r="F16" s="29">
        <f t="shared" si="1"/>
        <v>0</v>
      </c>
      <c r="G16" s="27"/>
      <c r="H16" s="29">
        <f t="shared" si="0"/>
        <v>0</v>
      </c>
      <c r="I16" s="67"/>
      <c r="J16" s="109"/>
    </row>
    <row r="17" spans="1:10" ht="30">
      <c r="A17" s="108">
        <v>3</v>
      </c>
      <c r="B17" s="183" t="s">
        <v>18</v>
      </c>
      <c r="C17" s="28" t="s">
        <v>60</v>
      </c>
      <c r="D17" s="28">
        <v>10</v>
      </c>
      <c r="E17" s="29"/>
      <c r="F17" s="29">
        <f t="shared" si="1"/>
        <v>0</v>
      </c>
      <c r="G17" s="27"/>
      <c r="H17" s="29">
        <f t="shared" si="0"/>
        <v>0</v>
      </c>
      <c r="I17" s="67"/>
      <c r="J17" s="109"/>
    </row>
    <row r="18" spans="1:10" ht="40.5">
      <c r="A18" s="108">
        <v>4</v>
      </c>
      <c r="B18" s="185" t="s">
        <v>14</v>
      </c>
      <c r="C18" s="28" t="s">
        <v>60</v>
      </c>
      <c r="D18" s="28">
        <v>10</v>
      </c>
      <c r="E18" s="29"/>
      <c r="F18" s="29">
        <f t="shared" si="1"/>
        <v>0</v>
      </c>
      <c r="G18" s="27"/>
      <c r="H18" s="29">
        <f t="shared" si="0"/>
        <v>0</v>
      </c>
      <c r="I18" s="67"/>
      <c r="J18" s="109"/>
    </row>
    <row r="19" spans="1:10" ht="51">
      <c r="A19" s="108">
        <v>5</v>
      </c>
      <c r="B19" s="188" t="s">
        <v>19</v>
      </c>
      <c r="C19" s="30" t="s">
        <v>2</v>
      </c>
      <c r="D19" s="28">
        <v>10</v>
      </c>
      <c r="E19" s="29"/>
      <c r="F19" s="29">
        <f t="shared" si="1"/>
        <v>0</v>
      </c>
      <c r="G19" s="27"/>
      <c r="H19" s="29">
        <f t="shared" si="0"/>
        <v>0</v>
      </c>
      <c r="I19" s="67"/>
      <c r="J19" s="109"/>
    </row>
    <row r="20" spans="1:10" ht="21" thickBot="1">
      <c r="A20" s="110">
        <v>6</v>
      </c>
      <c r="B20" s="189" t="s">
        <v>20</v>
      </c>
      <c r="C20" s="119" t="s">
        <v>2</v>
      </c>
      <c r="D20" s="113">
        <v>5</v>
      </c>
      <c r="E20" s="112"/>
      <c r="F20" s="112">
        <f t="shared" si="1"/>
        <v>0</v>
      </c>
      <c r="G20" s="113"/>
      <c r="H20" s="112">
        <f t="shared" si="0"/>
        <v>0</v>
      </c>
      <c r="I20" s="114"/>
      <c r="J20" s="115"/>
    </row>
    <row r="21" spans="1:10" ht="15">
      <c r="A21" s="199" t="s">
        <v>3</v>
      </c>
      <c r="B21" s="198" t="s">
        <v>4</v>
      </c>
      <c r="C21" s="116"/>
      <c r="D21" s="117"/>
      <c r="E21" s="117"/>
      <c r="F21" s="117"/>
      <c r="G21" s="117"/>
      <c r="H21" s="117"/>
      <c r="I21" s="117"/>
      <c r="J21" s="118"/>
    </row>
    <row r="22" spans="1:10" ht="77.25" customHeight="1">
      <c r="A22" s="120">
        <v>1</v>
      </c>
      <c r="B22" s="185" t="s">
        <v>16</v>
      </c>
      <c r="C22" s="28" t="s">
        <v>60</v>
      </c>
      <c r="D22" s="28">
        <v>10</v>
      </c>
      <c r="E22" s="29"/>
      <c r="F22" s="29">
        <f>D22*E22</f>
        <v>0</v>
      </c>
      <c r="G22" s="27"/>
      <c r="H22" s="29">
        <f t="shared" si="0"/>
        <v>0</v>
      </c>
      <c r="I22" s="67"/>
      <c r="J22" s="109"/>
    </row>
    <row r="23" spans="1:10" ht="20.25">
      <c r="A23" s="120">
        <v>2</v>
      </c>
      <c r="B23" s="185" t="s">
        <v>21</v>
      </c>
      <c r="C23" s="28" t="s">
        <v>60</v>
      </c>
      <c r="D23" s="28">
        <v>10</v>
      </c>
      <c r="E23" s="29"/>
      <c r="F23" s="29">
        <f>D23*E23</f>
        <v>0</v>
      </c>
      <c r="G23" s="27"/>
      <c r="H23" s="29">
        <f t="shared" si="0"/>
        <v>0</v>
      </c>
      <c r="I23" s="67"/>
      <c r="J23" s="109"/>
    </row>
    <row r="24" spans="1:10" ht="30">
      <c r="A24" s="120">
        <v>3</v>
      </c>
      <c r="B24" s="183" t="s">
        <v>22</v>
      </c>
      <c r="C24" s="28" t="s">
        <v>60</v>
      </c>
      <c r="D24" s="28">
        <v>10</v>
      </c>
      <c r="E24" s="29"/>
      <c r="F24" s="29">
        <f>D24*E24</f>
        <v>0</v>
      </c>
      <c r="G24" s="27"/>
      <c r="H24" s="29">
        <f t="shared" si="0"/>
        <v>0</v>
      </c>
      <c r="I24" s="67"/>
      <c r="J24" s="109"/>
    </row>
    <row r="25" spans="1:10" ht="41.25" thickBot="1">
      <c r="A25" s="121">
        <v>4</v>
      </c>
      <c r="B25" s="190" t="s">
        <v>23</v>
      </c>
      <c r="C25" s="111" t="s">
        <v>60</v>
      </c>
      <c r="D25" s="111">
        <v>10</v>
      </c>
      <c r="E25" s="112"/>
      <c r="F25" s="112">
        <f>D25*E25</f>
        <v>0</v>
      </c>
      <c r="G25" s="113"/>
      <c r="H25" s="112">
        <f t="shared" si="0"/>
        <v>0</v>
      </c>
      <c r="I25" s="114"/>
      <c r="J25" s="115"/>
    </row>
    <row r="26" spans="1:10" ht="26.25">
      <c r="A26" s="199" t="s">
        <v>5</v>
      </c>
      <c r="B26" s="122" t="s">
        <v>6</v>
      </c>
      <c r="C26" s="116"/>
      <c r="D26" s="117"/>
      <c r="E26" s="117"/>
      <c r="F26" s="117"/>
      <c r="G26" s="117"/>
      <c r="H26" s="117"/>
      <c r="I26" s="117"/>
      <c r="J26" s="118"/>
    </row>
    <row r="27" spans="1:10" ht="91.5">
      <c r="A27" s="108">
        <v>1</v>
      </c>
      <c r="B27" s="191" t="s">
        <v>24</v>
      </c>
      <c r="C27" s="27" t="s">
        <v>60</v>
      </c>
      <c r="D27" s="27">
        <v>6</v>
      </c>
      <c r="E27" s="29"/>
      <c r="F27" s="29">
        <f>D27*E27</f>
        <v>0</v>
      </c>
      <c r="G27" s="27"/>
      <c r="H27" s="29">
        <f t="shared" si="0"/>
        <v>0</v>
      </c>
      <c r="I27" s="67"/>
      <c r="J27" s="109"/>
    </row>
    <row r="28" spans="1:10" ht="16.5" customHeight="1">
      <c r="A28" s="108">
        <v>2</v>
      </c>
      <c r="B28" s="192" t="s">
        <v>25</v>
      </c>
      <c r="C28" s="27" t="s">
        <v>60</v>
      </c>
      <c r="D28" s="27">
        <v>6</v>
      </c>
      <c r="E28" s="29"/>
      <c r="F28" s="29">
        <f>D28*E28</f>
        <v>0</v>
      </c>
      <c r="G28" s="27"/>
      <c r="H28" s="29">
        <f t="shared" si="0"/>
        <v>0</v>
      </c>
      <c r="I28" s="67"/>
      <c r="J28" s="109"/>
    </row>
    <row r="29" spans="1:10" ht="93" customHeight="1">
      <c r="A29" s="108">
        <v>3</v>
      </c>
      <c r="B29" s="185" t="s">
        <v>11</v>
      </c>
      <c r="C29" s="28" t="s">
        <v>60</v>
      </c>
      <c r="D29" s="27">
        <v>6</v>
      </c>
      <c r="E29" s="29"/>
      <c r="F29" s="29">
        <f>D29*E29</f>
        <v>0</v>
      </c>
      <c r="G29" s="27"/>
      <c r="H29" s="29">
        <f t="shared" si="0"/>
        <v>0</v>
      </c>
      <c r="I29" s="67"/>
      <c r="J29" s="109"/>
    </row>
    <row r="30" spans="1:10" ht="20.25">
      <c r="A30" s="108">
        <v>4</v>
      </c>
      <c r="B30" s="192" t="s">
        <v>26</v>
      </c>
      <c r="C30" s="28" t="s">
        <v>60</v>
      </c>
      <c r="D30" s="27">
        <v>6</v>
      </c>
      <c r="E30" s="29"/>
      <c r="F30" s="29">
        <f>D30*E30</f>
        <v>0</v>
      </c>
      <c r="G30" s="27"/>
      <c r="H30" s="29">
        <f t="shared" si="0"/>
        <v>0</v>
      </c>
      <c r="I30" s="67"/>
      <c r="J30" s="109"/>
    </row>
    <row r="31" spans="1:10" ht="13.5" thickBot="1">
      <c r="A31" s="110">
        <v>5</v>
      </c>
      <c r="B31" s="193" t="s">
        <v>27</v>
      </c>
      <c r="C31" s="111" t="s">
        <v>60</v>
      </c>
      <c r="D31" s="113">
        <v>8</v>
      </c>
      <c r="E31" s="112"/>
      <c r="F31" s="112">
        <f>D31*E31</f>
        <v>0</v>
      </c>
      <c r="G31" s="113"/>
      <c r="H31" s="112">
        <f t="shared" si="0"/>
        <v>0</v>
      </c>
      <c r="I31" s="114"/>
      <c r="J31" s="115"/>
    </row>
    <row r="32" spans="1:10" ht="15.75" thickBot="1">
      <c r="A32" s="241" t="s">
        <v>7</v>
      </c>
      <c r="B32" s="242"/>
      <c r="C32" s="242"/>
      <c r="D32" s="242"/>
      <c r="E32" s="243"/>
      <c r="F32" s="123">
        <f>SUM(F9:F31)</f>
        <v>0</v>
      </c>
      <c r="G32" s="124"/>
      <c r="H32" s="123">
        <f>SUM(H9:H31)</f>
        <v>0</v>
      </c>
      <c r="I32" s="124"/>
      <c r="J32" s="125"/>
    </row>
    <row r="33" spans="1:10" ht="14.25" customHeight="1">
      <c r="A33" s="26" t="s">
        <v>8</v>
      </c>
      <c r="B33" s="24"/>
      <c r="C33" s="24"/>
      <c r="D33" s="24"/>
      <c r="E33" s="24"/>
      <c r="F33" s="24"/>
      <c r="G33" s="24"/>
      <c r="H33" s="24"/>
      <c r="I33" s="24"/>
      <c r="J33" s="24"/>
    </row>
    <row r="34" spans="1:10" ht="12.75">
      <c r="A34" s="24" t="s">
        <v>117</v>
      </c>
      <c r="B34" s="24"/>
      <c r="C34" s="24"/>
      <c r="D34" s="24"/>
      <c r="E34" s="24"/>
      <c r="F34" s="24"/>
      <c r="G34" s="24"/>
      <c r="H34" s="24"/>
      <c r="I34" s="24"/>
      <c r="J34" s="24"/>
    </row>
    <row r="35" spans="1:10" ht="12.75">
      <c r="A35" s="26" t="s">
        <v>118</v>
      </c>
      <c r="B35" s="24"/>
      <c r="C35" s="24"/>
      <c r="D35" s="24"/>
      <c r="E35" s="24"/>
      <c r="F35" s="24"/>
      <c r="G35" s="24"/>
      <c r="H35" s="24"/>
      <c r="I35" s="24"/>
      <c r="J35" s="24"/>
    </row>
    <row r="36" spans="1:10" ht="12.75">
      <c r="A36" s="24" t="s">
        <v>117</v>
      </c>
      <c r="B36" s="24"/>
      <c r="C36" s="24"/>
      <c r="D36" s="24"/>
      <c r="E36" s="24"/>
      <c r="F36" s="24"/>
      <c r="G36" s="24"/>
      <c r="H36" s="24"/>
      <c r="I36" s="24"/>
      <c r="J36" s="24"/>
    </row>
    <row r="37" spans="1:10" ht="18" customHeight="1">
      <c r="A37" s="236" t="s">
        <v>15</v>
      </c>
      <c r="B37" s="237"/>
      <c r="C37" s="237"/>
      <c r="D37" s="237"/>
      <c r="E37" s="237"/>
      <c r="F37" s="237"/>
      <c r="G37" s="237"/>
      <c r="H37" s="237"/>
      <c r="I37" s="237"/>
      <c r="J37" s="237"/>
    </row>
    <row r="38" spans="1:10" ht="36.75" customHeight="1">
      <c r="A38" s="244" t="s">
        <v>81</v>
      </c>
      <c r="B38" s="244"/>
      <c r="C38" s="244"/>
      <c r="D38" s="244"/>
      <c r="E38" s="244"/>
      <c r="F38" s="244"/>
      <c r="G38" s="244"/>
      <c r="H38" s="244"/>
      <c r="I38" s="244"/>
      <c r="J38" s="244"/>
    </row>
    <row r="39" spans="1:10" ht="13.5" customHeight="1">
      <c r="A39" s="224" t="s">
        <v>82</v>
      </c>
      <c r="B39" s="244" t="s">
        <v>159</v>
      </c>
      <c r="C39" s="244"/>
      <c r="D39" s="244"/>
      <c r="E39" s="244"/>
      <c r="F39" s="244"/>
      <c r="G39" s="244"/>
      <c r="H39" s="244"/>
      <c r="I39" s="244"/>
      <c r="J39" s="244"/>
    </row>
    <row r="40" spans="1:10" ht="14.25" customHeight="1">
      <c r="A40" s="24"/>
      <c r="B40" s="24"/>
      <c r="C40" s="24"/>
      <c r="D40" s="24"/>
      <c r="E40" s="24"/>
      <c r="F40" s="24"/>
      <c r="G40" s="24" t="s">
        <v>119</v>
      </c>
      <c r="H40" s="24"/>
      <c r="I40" s="24"/>
      <c r="J40" s="24"/>
    </row>
    <row r="41" spans="1:10" ht="35.25" customHeight="1">
      <c r="A41" s="24"/>
      <c r="B41" s="24"/>
      <c r="C41" s="24"/>
      <c r="D41" s="24"/>
      <c r="E41" s="24"/>
      <c r="F41" s="24"/>
      <c r="G41" s="235" t="s">
        <v>120</v>
      </c>
      <c r="H41" s="235"/>
      <c r="I41" s="235"/>
      <c r="J41" s="235"/>
    </row>
    <row r="42" ht="27" customHeight="1"/>
    <row r="45" ht="30.75" customHeight="1"/>
  </sheetData>
  <mergeCells count="8">
    <mergeCell ref="G41:J41"/>
    <mergeCell ref="A37:J37"/>
    <mergeCell ref="A1:J1"/>
    <mergeCell ref="A2:J2"/>
    <mergeCell ref="A4:J4"/>
    <mergeCell ref="A32:E32"/>
    <mergeCell ref="A38:J38"/>
    <mergeCell ref="B39:J39"/>
  </mergeCells>
  <printOptions horizontalCentered="1"/>
  <pageMargins left="0.38" right="0.38" top="0.79" bottom="0.57" header="0.5118110236220472" footer="0.32"/>
  <pageSetup horizontalDpi="600" verticalDpi="600" orientation="landscape" paperSize="9" scale="95" r:id="rId1"/>
  <headerFooter alignWithMargins="0">
    <oddHeader>&amp;CZał. "1A" do SIWZ  Formularz asortymentowo - cenowy&amp;RSPZOZ_NT/DZP/PN/08/16</oddHeader>
    <oddFooter>&amp;C&amp;A  Strona &amp;P</oddFooter>
  </headerFooter>
  <rowBreaks count="2" manualBreakCount="2">
    <brk id="13" max="255" man="1"/>
    <brk id="25" max="255" man="1"/>
  </rowBreaks>
</worksheet>
</file>

<file path=xl/worksheets/sheet2.xml><?xml version="1.0" encoding="utf-8"?>
<worksheet xmlns="http://schemas.openxmlformats.org/spreadsheetml/2006/main" xmlns:r="http://schemas.openxmlformats.org/officeDocument/2006/relationships">
  <dimension ref="A1:J21"/>
  <sheetViews>
    <sheetView zoomScale="120" zoomScaleNormal="120" workbookViewId="0" topLeftCell="A1">
      <selection activeCell="A10" sqref="A10:IV11"/>
    </sheetView>
  </sheetViews>
  <sheetFormatPr defaultColWidth="9.140625" defaultRowHeight="12.75"/>
  <cols>
    <col min="1" max="1" width="4.00390625" style="0" customWidth="1"/>
    <col min="2" max="2" width="61.140625" style="0" customWidth="1"/>
    <col min="3" max="3" width="5.28125" style="0" customWidth="1"/>
    <col min="4" max="4" width="6.8515625" style="0" customWidth="1"/>
    <col min="5" max="5" width="10.57421875" style="0" customWidth="1"/>
    <col min="6" max="6" width="12.28125" style="0" customWidth="1"/>
    <col min="7" max="7" width="10.57421875" style="0" customWidth="1"/>
    <col min="8" max="8" width="12.8515625" style="0" customWidth="1"/>
    <col min="9" max="9" width="13.7109375" style="0" customWidth="1"/>
  </cols>
  <sheetData>
    <row r="1" spans="1:10" ht="15">
      <c r="A1" s="238" t="s">
        <v>167</v>
      </c>
      <c r="B1" s="238"/>
      <c r="C1" s="238"/>
      <c r="D1" s="238"/>
      <c r="E1" s="238"/>
      <c r="F1" s="238"/>
      <c r="G1" s="238"/>
      <c r="H1" s="238"/>
      <c r="I1" s="238"/>
      <c r="J1" s="238"/>
    </row>
    <row r="2" spans="1:10" ht="83.25" customHeight="1">
      <c r="A2" s="245" t="s">
        <v>121</v>
      </c>
      <c r="B2" s="245"/>
      <c r="C2" s="245"/>
      <c r="D2" s="245"/>
      <c r="E2" s="245"/>
      <c r="F2" s="245"/>
      <c r="G2" s="245"/>
      <c r="H2" s="245"/>
      <c r="I2" s="245"/>
      <c r="J2" s="245"/>
    </row>
    <row r="3" spans="1:10" ht="6" customHeight="1" thickBot="1">
      <c r="A3" s="31"/>
      <c r="B3" s="25"/>
      <c r="C3" s="25"/>
      <c r="D3" s="25"/>
      <c r="E3" s="25"/>
      <c r="F3" s="25"/>
      <c r="G3" s="25"/>
      <c r="H3" s="25"/>
      <c r="I3" s="25"/>
      <c r="J3" s="25"/>
    </row>
    <row r="4" spans="1:10" ht="33.75">
      <c r="A4" s="153" t="s">
        <v>158</v>
      </c>
      <c r="B4" s="154" t="s">
        <v>152</v>
      </c>
      <c r="C4" s="154" t="s">
        <v>122</v>
      </c>
      <c r="D4" s="154" t="s">
        <v>58</v>
      </c>
      <c r="E4" s="150" t="s">
        <v>123</v>
      </c>
      <c r="F4" s="150" t="s">
        <v>148</v>
      </c>
      <c r="G4" s="150" t="s">
        <v>154</v>
      </c>
      <c r="H4" s="42" t="s">
        <v>86</v>
      </c>
      <c r="I4" s="150" t="s">
        <v>147</v>
      </c>
      <c r="J4" s="155" t="s">
        <v>155</v>
      </c>
    </row>
    <row r="5" spans="1:10" ht="13.5" thickBot="1">
      <c r="A5" s="156">
        <v>1</v>
      </c>
      <c r="B5" s="157">
        <v>2</v>
      </c>
      <c r="C5" s="157">
        <v>3</v>
      </c>
      <c r="D5" s="157">
        <v>4</v>
      </c>
      <c r="E5" s="157">
        <v>5</v>
      </c>
      <c r="F5" s="157">
        <v>6</v>
      </c>
      <c r="G5" s="157">
        <v>7</v>
      </c>
      <c r="H5" s="157">
        <v>8</v>
      </c>
      <c r="I5" s="157">
        <v>9</v>
      </c>
      <c r="J5" s="158">
        <v>10</v>
      </c>
    </row>
    <row r="6" spans="1:10" ht="39" customHeight="1">
      <c r="A6" s="159">
        <v>1</v>
      </c>
      <c r="B6" s="201" t="s">
        <v>28</v>
      </c>
      <c r="C6" s="160" t="s">
        <v>60</v>
      </c>
      <c r="D6" s="160">
        <v>15</v>
      </c>
      <c r="E6" s="161"/>
      <c r="F6" s="161">
        <f aca="true" t="shared" si="0" ref="F6:F11">D6*E6</f>
        <v>0</v>
      </c>
      <c r="G6" s="160"/>
      <c r="H6" s="161">
        <f aca="true" t="shared" si="1" ref="H6:H11">F6*G6%+F6</f>
        <v>0</v>
      </c>
      <c r="I6" s="160"/>
      <c r="J6" s="162"/>
    </row>
    <row r="7" spans="1:10" ht="43.5" customHeight="1">
      <c r="A7" s="163">
        <v>2</v>
      </c>
      <c r="B7" s="184" t="s">
        <v>29</v>
      </c>
      <c r="C7" s="27" t="s">
        <v>60</v>
      </c>
      <c r="D7" s="27">
        <v>15</v>
      </c>
      <c r="E7" s="29"/>
      <c r="F7" s="29">
        <f t="shared" si="0"/>
        <v>0</v>
      </c>
      <c r="G7" s="27"/>
      <c r="H7" s="29">
        <f t="shared" si="1"/>
        <v>0</v>
      </c>
      <c r="I7" s="27"/>
      <c r="J7" s="164"/>
    </row>
    <row r="8" spans="1:10" ht="54.75" customHeight="1">
      <c r="A8" s="163">
        <v>3</v>
      </c>
      <c r="B8" s="184" t="s">
        <v>30</v>
      </c>
      <c r="C8" s="27" t="s">
        <v>60</v>
      </c>
      <c r="D8" s="27">
        <v>15</v>
      </c>
      <c r="E8" s="29"/>
      <c r="F8" s="29">
        <f t="shared" si="0"/>
        <v>0</v>
      </c>
      <c r="G8" s="27"/>
      <c r="H8" s="29">
        <f t="shared" si="1"/>
        <v>0</v>
      </c>
      <c r="I8" s="27"/>
      <c r="J8" s="164"/>
    </row>
    <row r="9" spans="1:10" ht="30">
      <c r="A9" s="165">
        <v>4</v>
      </c>
      <c r="B9" s="202" t="s">
        <v>31</v>
      </c>
      <c r="C9" s="166" t="s">
        <v>60</v>
      </c>
      <c r="D9" s="166">
        <v>15</v>
      </c>
      <c r="E9" s="167"/>
      <c r="F9" s="167">
        <f t="shared" si="0"/>
        <v>0</v>
      </c>
      <c r="G9" s="166"/>
      <c r="H9" s="167">
        <f t="shared" si="1"/>
        <v>0</v>
      </c>
      <c r="I9" s="166"/>
      <c r="J9" s="168"/>
    </row>
    <row r="10" spans="1:10" s="83" customFormat="1" ht="12.75">
      <c r="A10" s="163">
        <v>5</v>
      </c>
      <c r="B10" s="184" t="s">
        <v>46</v>
      </c>
      <c r="C10" s="28" t="s">
        <v>60</v>
      </c>
      <c r="D10" s="28">
        <v>20</v>
      </c>
      <c r="E10" s="228"/>
      <c r="F10" s="229">
        <f t="shared" si="0"/>
        <v>0</v>
      </c>
      <c r="G10" s="28"/>
      <c r="H10" s="229">
        <f t="shared" si="1"/>
        <v>0</v>
      </c>
      <c r="I10" s="28"/>
      <c r="J10" s="230"/>
    </row>
    <row r="11" spans="1:10" s="83" customFormat="1" ht="13.5" thickBot="1">
      <c r="A11" s="165">
        <v>6</v>
      </c>
      <c r="B11" s="202" t="s">
        <v>47</v>
      </c>
      <c r="C11" s="227" t="s">
        <v>48</v>
      </c>
      <c r="D11" s="227">
        <v>45</v>
      </c>
      <c r="E11" s="231"/>
      <c r="F11" s="232">
        <f t="shared" si="0"/>
        <v>0</v>
      </c>
      <c r="G11" s="227"/>
      <c r="H11" s="232">
        <f t="shared" si="1"/>
        <v>0</v>
      </c>
      <c r="I11" s="233"/>
      <c r="J11" s="234"/>
    </row>
    <row r="12" spans="1:10" ht="13.5" thickBot="1">
      <c r="A12" s="246" t="s">
        <v>104</v>
      </c>
      <c r="B12" s="247"/>
      <c r="C12" s="247"/>
      <c r="D12" s="247"/>
      <c r="E12" s="248"/>
      <c r="F12" s="169">
        <f>SUM(F6:F11)</f>
        <v>0</v>
      </c>
      <c r="G12" s="169"/>
      <c r="H12" s="169">
        <f>SUM(H6:H11)</f>
        <v>0</v>
      </c>
      <c r="I12" s="170"/>
      <c r="J12" s="171"/>
    </row>
    <row r="13" spans="1:10" ht="12.75">
      <c r="A13" s="26" t="s">
        <v>35</v>
      </c>
      <c r="B13" s="24"/>
      <c r="C13" s="24"/>
      <c r="D13" s="24"/>
      <c r="E13" s="24"/>
      <c r="F13" s="24"/>
      <c r="G13" s="24"/>
      <c r="H13" s="24"/>
      <c r="I13" s="24"/>
      <c r="J13" s="24"/>
    </row>
    <row r="14" spans="1:10" ht="12.75">
      <c r="A14" s="24" t="s">
        <v>117</v>
      </c>
      <c r="B14" s="24"/>
      <c r="C14" s="24"/>
      <c r="D14" s="24"/>
      <c r="E14" s="24"/>
      <c r="F14" s="24"/>
      <c r="G14" s="24"/>
      <c r="H14" s="24"/>
      <c r="I14" s="24"/>
      <c r="J14" s="24"/>
    </row>
    <row r="15" spans="1:10" ht="12.75">
      <c r="A15" s="26" t="s">
        <v>36</v>
      </c>
      <c r="B15" s="24"/>
      <c r="C15" s="24"/>
      <c r="D15" s="24"/>
      <c r="E15" s="24"/>
      <c r="F15" s="24"/>
      <c r="G15" s="24"/>
      <c r="H15" s="24"/>
      <c r="I15" s="24"/>
      <c r="J15" s="24"/>
    </row>
    <row r="16" spans="1:10" ht="12.75">
      <c r="A16" s="24" t="s">
        <v>117</v>
      </c>
      <c r="B16" s="24"/>
      <c r="C16" s="24"/>
      <c r="D16" s="24"/>
      <c r="E16" s="24"/>
      <c r="F16" s="24"/>
      <c r="G16" s="24"/>
      <c r="H16" s="24"/>
      <c r="I16" s="24"/>
      <c r="J16" s="24"/>
    </row>
    <row r="17" spans="1:10" ht="20.25" customHeight="1">
      <c r="A17" s="236" t="s">
        <v>15</v>
      </c>
      <c r="B17" s="237"/>
      <c r="C17" s="237"/>
      <c r="D17" s="237"/>
      <c r="E17" s="237"/>
      <c r="F17" s="237"/>
      <c r="G17" s="237"/>
      <c r="H17" s="237"/>
      <c r="I17" s="237"/>
      <c r="J17" s="237"/>
    </row>
    <row r="18" spans="1:10" ht="36" customHeight="1">
      <c r="A18" s="244" t="s">
        <v>81</v>
      </c>
      <c r="B18" s="244"/>
      <c r="C18" s="244"/>
      <c r="D18" s="244"/>
      <c r="E18" s="244"/>
      <c r="F18" s="244"/>
      <c r="G18" s="244"/>
      <c r="H18" s="244"/>
      <c r="I18" s="244"/>
      <c r="J18" s="244"/>
    </row>
    <row r="19" spans="1:10" ht="18" customHeight="1">
      <c r="A19" s="224" t="s">
        <v>82</v>
      </c>
      <c r="B19" s="244" t="s">
        <v>159</v>
      </c>
      <c r="C19" s="244"/>
      <c r="D19" s="244"/>
      <c r="E19" s="244"/>
      <c r="F19" s="244"/>
      <c r="G19" s="244"/>
      <c r="H19" s="244"/>
      <c r="I19" s="244"/>
      <c r="J19" s="244"/>
    </row>
    <row r="20" spans="1:10" ht="15.75" customHeight="1">
      <c r="A20" s="172"/>
      <c r="B20" s="223"/>
      <c r="C20" s="223"/>
      <c r="D20" s="223"/>
      <c r="E20" s="223"/>
      <c r="F20" s="223"/>
      <c r="G20" s="24" t="s">
        <v>119</v>
      </c>
      <c r="H20" s="24"/>
      <c r="I20" s="24"/>
      <c r="J20" s="24"/>
    </row>
    <row r="21" spans="1:10" ht="20.25" customHeight="1">
      <c r="A21" s="24"/>
      <c r="B21" s="24"/>
      <c r="C21" s="24"/>
      <c r="D21" s="24"/>
      <c r="E21" s="24"/>
      <c r="F21" s="24"/>
      <c r="G21" s="235" t="s">
        <v>120</v>
      </c>
      <c r="H21" s="235"/>
      <c r="I21" s="235"/>
      <c r="J21" s="235"/>
    </row>
    <row r="22" ht="21" customHeight="1"/>
    <row r="24" ht="25.5" customHeight="1"/>
  </sheetData>
  <mergeCells count="7">
    <mergeCell ref="B19:J19"/>
    <mergeCell ref="G21:J21"/>
    <mergeCell ref="A17:J17"/>
    <mergeCell ref="A1:J1"/>
    <mergeCell ref="A2:J2"/>
    <mergeCell ref="A12:E12"/>
    <mergeCell ref="A18:J18"/>
  </mergeCells>
  <printOptions horizontalCentered="1"/>
  <pageMargins left="0.29" right="0.34" top="0.74" bottom="0.49" header="0.5118110236220472" footer="0.29"/>
  <pageSetup horizontalDpi="600" verticalDpi="600" orientation="landscape" paperSize="9" scale="95" r:id="rId1"/>
  <headerFooter alignWithMargins="0">
    <oddHeader>&amp;CZał. "1A" do SIWZ Formularz asortymentowo - cenowy&amp;RSPZOZ_NT/DZP/PN/08/16</oddHeader>
    <oddFooter>&amp;C&amp;A  Strona &amp;P</oddFooter>
  </headerFooter>
</worksheet>
</file>

<file path=xl/worksheets/sheet3.xml><?xml version="1.0" encoding="utf-8"?>
<worksheet xmlns="http://schemas.openxmlformats.org/spreadsheetml/2006/main" xmlns:r="http://schemas.openxmlformats.org/officeDocument/2006/relationships">
  <dimension ref="A1:J49"/>
  <sheetViews>
    <sheetView zoomScale="120" zoomScaleNormal="120" workbookViewId="0" topLeftCell="A37">
      <selection activeCell="G6" sqref="G6"/>
    </sheetView>
  </sheetViews>
  <sheetFormatPr defaultColWidth="9.140625" defaultRowHeight="12.75"/>
  <cols>
    <col min="1" max="1" width="3.57421875" style="0" customWidth="1"/>
    <col min="2" max="2" width="61.00390625" style="0" customWidth="1"/>
    <col min="3" max="3" width="5.140625" style="0" customWidth="1"/>
    <col min="4" max="4" width="5.28125" style="0" customWidth="1"/>
    <col min="6" max="6" width="10.421875" style="0" customWidth="1"/>
    <col min="7" max="7" width="8.140625" style="0" customWidth="1"/>
    <col min="8" max="8" width="12.8515625" style="0" customWidth="1"/>
    <col min="9" max="9" width="13.7109375" style="0" customWidth="1"/>
    <col min="10" max="10" width="12.00390625" style="0" customWidth="1"/>
  </cols>
  <sheetData>
    <row r="1" spans="1:10" ht="27">
      <c r="A1" s="215" t="s">
        <v>168</v>
      </c>
      <c r="B1" s="203"/>
      <c r="C1" s="1"/>
      <c r="D1" s="17"/>
      <c r="E1" s="1"/>
      <c r="F1" s="1"/>
      <c r="G1" s="1"/>
      <c r="H1" s="1"/>
      <c r="I1" s="1"/>
      <c r="J1" s="1"/>
    </row>
    <row r="2" spans="1:10" ht="11.25" customHeight="1" thickBot="1">
      <c r="A2" s="23"/>
      <c r="B2" s="1"/>
      <c r="C2" s="1"/>
      <c r="D2" s="17"/>
      <c r="E2" s="1"/>
      <c r="F2" s="1"/>
      <c r="G2" s="1"/>
      <c r="H2" s="1"/>
      <c r="I2" s="1"/>
      <c r="J2" s="1"/>
    </row>
    <row r="3" spans="1:10" ht="48">
      <c r="A3" s="41" t="s">
        <v>158</v>
      </c>
      <c r="B3" s="42" t="s">
        <v>152</v>
      </c>
      <c r="C3" s="43" t="s">
        <v>37</v>
      </c>
      <c r="D3" s="43" t="s">
        <v>58</v>
      </c>
      <c r="E3" s="42" t="s">
        <v>123</v>
      </c>
      <c r="F3" s="42" t="s">
        <v>87</v>
      </c>
      <c r="G3" s="42" t="s">
        <v>154</v>
      </c>
      <c r="H3" s="42" t="s">
        <v>86</v>
      </c>
      <c r="I3" s="150" t="s">
        <v>146</v>
      </c>
      <c r="J3" s="155" t="s">
        <v>155</v>
      </c>
    </row>
    <row r="4" spans="1:10" ht="13.5" thickBot="1">
      <c r="A4" s="58">
        <v>1</v>
      </c>
      <c r="B4" s="59">
        <v>2</v>
      </c>
      <c r="C4" s="59">
        <v>3</v>
      </c>
      <c r="D4" s="59">
        <v>4</v>
      </c>
      <c r="E4" s="59">
        <v>5</v>
      </c>
      <c r="F4" s="59">
        <v>6</v>
      </c>
      <c r="G4" s="59">
        <v>7</v>
      </c>
      <c r="H4" s="157">
        <v>8</v>
      </c>
      <c r="I4" s="157">
        <v>9</v>
      </c>
      <c r="J4" s="158">
        <v>10</v>
      </c>
    </row>
    <row r="5" spans="1:10" ht="33" customHeight="1">
      <c r="A5" s="68" t="s">
        <v>156</v>
      </c>
      <c r="B5" s="249" t="s">
        <v>129</v>
      </c>
      <c r="C5" s="250"/>
      <c r="D5" s="250"/>
      <c r="E5" s="250"/>
      <c r="F5" s="250"/>
      <c r="G5" s="250"/>
      <c r="H5" s="250"/>
      <c r="I5" s="250"/>
      <c r="J5" s="251"/>
    </row>
    <row r="6" spans="1:10" ht="12.75">
      <c r="A6" s="74">
        <v>1</v>
      </c>
      <c r="B6" s="72" t="s">
        <v>59</v>
      </c>
      <c r="C6" s="2" t="s">
        <v>60</v>
      </c>
      <c r="D6" s="2">
        <v>5</v>
      </c>
      <c r="E6" s="32"/>
      <c r="F6" s="33">
        <f>D6*E6</f>
        <v>0</v>
      </c>
      <c r="G6" s="2"/>
      <c r="H6" s="52">
        <f>F6*G6%+F6</f>
        <v>0</v>
      </c>
      <c r="I6" s="3"/>
      <c r="J6" s="39"/>
    </row>
    <row r="7" spans="1:10" ht="12.75">
      <c r="A7" s="76">
        <v>2</v>
      </c>
      <c r="B7" s="72" t="s">
        <v>61</v>
      </c>
      <c r="C7" s="2" t="s">
        <v>60</v>
      </c>
      <c r="D7" s="2">
        <v>20</v>
      </c>
      <c r="E7" s="32"/>
      <c r="F7" s="33">
        <f>D7*E7</f>
        <v>0</v>
      </c>
      <c r="G7" s="2"/>
      <c r="H7" s="52">
        <f>F7*G7%+F7</f>
        <v>0</v>
      </c>
      <c r="I7" s="3"/>
      <c r="J7" s="39"/>
    </row>
    <row r="8" spans="1:10" ht="13.5" thickBot="1">
      <c r="A8" s="75">
        <v>3</v>
      </c>
      <c r="B8" s="73" t="s">
        <v>62</v>
      </c>
      <c r="C8" s="5" t="s">
        <v>60</v>
      </c>
      <c r="D8" s="5">
        <v>5</v>
      </c>
      <c r="E8" s="34"/>
      <c r="F8" s="35">
        <f>D8*E8</f>
        <v>0</v>
      </c>
      <c r="G8" s="5"/>
      <c r="H8" s="53">
        <f>F8*G8%+F8</f>
        <v>0</v>
      </c>
      <c r="I8" s="6"/>
      <c r="J8" s="40"/>
    </row>
    <row r="9" spans="1:10" ht="29.25" customHeight="1">
      <c r="A9" s="68" t="s">
        <v>0</v>
      </c>
      <c r="B9" s="249" t="s">
        <v>130</v>
      </c>
      <c r="C9" s="250"/>
      <c r="D9" s="250"/>
      <c r="E9" s="250"/>
      <c r="F9" s="250"/>
      <c r="G9" s="250"/>
      <c r="H9" s="250"/>
      <c r="I9" s="250"/>
      <c r="J9" s="251"/>
    </row>
    <row r="10" spans="1:10" ht="12.75">
      <c r="A10" s="74">
        <v>1</v>
      </c>
      <c r="B10" s="72" t="s">
        <v>63</v>
      </c>
      <c r="C10" s="2" t="s">
        <v>60</v>
      </c>
      <c r="D10" s="2">
        <v>5</v>
      </c>
      <c r="E10" s="32"/>
      <c r="F10" s="18">
        <f>D10*E10</f>
        <v>0</v>
      </c>
      <c r="G10" s="2"/>
      <c r="H10" s="51">
        <f>F10*G10%+F10</f>
        <v>0</v>
      </c>
      <c r="I10" s="3"/>
      <c r="J10" s="39"/>
    </row>
    <row r="11" spans="1:10" ht="12.75">
      <c r="A11" s="76">
        <v>2</v>
      </c>
      <c r="B11" s="72" t="s">
        <v>61</v>
      </c>
      <c r="C11" s="2" t="s">
        <v>60</v>
      </c>
      <c r="D11" s="2">
        <v>20</v>
      </c>
      <c r="E11" s="32"/>
      <c r="F11" s="18">
        <f>D11*E11</f>
        <v>0</v>
      </c>
      <c r="G11" s="2"/>
      <c r="H11" s="51">
        <f>F11*G11%+F11</f>
        <v>0</v>
      </c>
      <c r="I11" s="3"/>
      <c r="J11" s="39"/>
    </row>
    <row r="12" spans="1:10" ht="13.5" thickBot="1">
      <c r="A12" s="75">
        <v>3</v>
      </c>
      <c r="B12" s="73" t="s">
        <v>62</v>
      </c>
      <c r="C12" s="5" t="s">
        <v>60</v>
      </c>
      <c r="D12" s="5">
        <v>5</v>
      </c>
      <c r="E12" s="34"/>
      <c r="F12" s="19">
        <f>D12*E12</f>
        <v>0</v>
      </c>
      <c r="G12" s="5"/>
      <c r="H12" s="53">
        <f>F12*G12%+F12</f>
        <v>0</v>
      </c>
      <c r="I12" s="6"/>
      <c r="J12" s="40"/>
    </row>
    <row r="13" spans="1:10" ht="42.75" customHeight="1">
      <c r="A13" s="68" t="s">
        <v>3</v>
      </c>
      <c r="B13" s="249" t="s">
        <v>131</v>
      </c>
      <c r="C13" s="250"/>
      <c r="D13" s="250"/>
      <c r="E13" s="250"/>
      <c r="F13" s="250"/>
      <c r="G13" s="250"/>
      <c r="H13" s="250"/>
      <c r="I13" s="250"/>
      <c r="J13" s="251"/>
    </row>
    <row r="14" spans="1:10" ht="12.75">
      <c r="A14" s="78">
        <v>1</v>
      </c>
      <c r="B14" s="72" t="s">
        <v>59</v>
      </c>
      <c r="C14" s="2" t="s">
        <v>60</v>
      </c>
      <c r="D14" s="2">
        <v>2</v>
      </c>
      <c r="E14" s="32"/>
      <c r="F14" s="36">
        <f>D14*E14</f>
        <v>0</v>
      </c>
      <c r="G14" s="20"/>
      <c r="H14" s="52">
        <f>F14*G14%+F14</f>
        <v>0</v>
      </c>
      <c r="I14" s="7"/>
      <c r="J14" s="45"/>
    </row>
    <row r="15" spans="1:10" ht="12.75">
      <c r="A15" s="79">
        <v>2</v>
      </c>
      <c r="B15" s="72" t="s">
        <v>62</v>
      </c>
      <c r="C15" s="2" t="s">
        <v>60</v>
      </c>
      <c r="D15" s="2">
        <v>2</v>
      </c>
      <c r="E15" s="32"/>
      <c r="F15" s="36">
        <f>D15*E15</f>
        <v>0</v>
      </c>
      <c r="G15" s="20"/>
      <c r="H15" s="52">
        <f>F15*G15%+F15</f>
        <v>0</v>
      </c>
      <c r="I15" s="8"/>
      <c r="J15" s="46"/>
    </row>
    <row r="16" spans="1:10" ht="12.75">
      <c r="A16" s="81">
        <v>3</v>
      </c>
      <c r="B16" s="72" t="s">
        <v>64</v>
      </c>
      <c r="C16" s="2" t="s">
        <v>60</v>
      </c>
      <c r="D16" s="2">
        <v>2</v>
      </c>
      <c r="E16" s="32"/>
      <c r="F16" s="36">
        <f>D16*E16</f>
        <v>0</v>
      </c>
      <c r="G16" s="20"/>
      <c r="H16" s="52">
        <f>F16*G16%+F16</f>
        <v>0</v>
      </c>
      <c r="I16" s="7"/>
      <c r="J16" s="45"/>
    </row>
    <row r="17" spans="1:10" ht="12.75">
      <c r="A17" s="79">
        <v>4</v>
      </c>
      <c r="B17" s="72" t="s">
        <v>65</v>
      </c>
      <c r="C17" s="2" t="s">
        <v>60</v>
      </c>
      <c r="D17" s="2">
        <v>4</v>
      </c>
      <c r="E17" s="32"/>
      <c r="F17" s="36">
        <f>D17*E17</f>
        <v>0</v>
      </c>
      <c r="G17" s="20"/>
      <c r="H17" s="52">
        <f>F17*G17%+F17</f>
        <v>0</v>
      </c>
      <c r="I17" s="7"/>
      <c r="J17" s="45"/>
    </row>
    <row r="18" spans="1:10" ht="13.5" thickBot="1">
      <c r="A18" s="80">
        <v>5</v>
      </c>
      <c r="B18" s="73" t="s">
        <v>66</v>
      </c>
      <c r="C18" s="5" t="s">
        <v>60</v>
      </c>
      <c r="D18" s="5">
        <v>4</v>
      </c>
      <c r="E18" s="34"/>
      <c r="F18" s="37">
        <f>D18*E18</f>
        <v>0</v>
      </c>
      <c r="G18" s="21"/>
      <c r="H18" s="53">
        <f>F18*G18%+F18</f>
        <v>0</v>
      </c>
      <c r="I18" s="9"/>
      <c r="J18" s="47"/>
    </row>
    <row r="19" spans="1:10" ht="73.5" customHeight="1">
      <c r="A19" s="68" t="s">
        <v>5</v>
      </c>
      <c r="B19" s="252" t="s">
        <v>124</v>
      </c>
      <c r="C19" s="253"/>
      <c r="D19" s="253"/>
      <c r="E19" s="253"/>
      <c r="F19" s="253"/>
      <c r="G19" s="253"/>
      <c r="H19" s="253"/>
      <c r="I19" s="253"/>
      <c r="J19" s="254"/>
    </row>
    <row r="20" spans="1:10" ht="12.75">
      <c r="A20" s="74">
        <v>1</v>
      </c>
      <c r="B20" s="70" t="s">
        <v>67</v>
      </c>
      <c r="C20" s="10" t="s">
        <v>60</v>
      </c>
      <c r="D20" s="10">
        <v>10</v>
      </c>
      <c r="E20" s="38"/>
      <c r="F20" s="18">
        <f aca="true" t="shared" si="0" ref="F20:F25">D20*E20</f>
        <v>0</v>
      </c>
      <c r="G20" s="10"/>
      <c r="H20" s="52">
        <f aca="true" t="shared" si="1" ref="H20:H25">F20*G20%+F20</f>
        <v>0</v>
      </c>
      <c r="I20" s="11"/>
      <c r="J20" s="48"/>
    </row>
    <row r="21" spans="1:10" ht="12.75">
      <c r="A21" s="79">
        <v>2</v>
      </c>
      <c r="B21" s="70" t="s">
        <v>68</v>
      </c>
      <c r="C21" s="10" t="s">
        <v>60</v>
      </c>
      <c r="D21" s="10">
        <v>10</v>
      </c>
      <c r="E21" s="38"/>
      <c r="F21" s="18">
        <f t="shared" si="0"/>
        <v>0</v>
      </c>
      <c r="G21" s="10"/>
      <c r="H21" s="52">
        <f t="shared" si="1"/>
        <v>0</v>
      </c>
      <c r="I21" s="12"/>
      <c r="J21" s="49"/>
    </row>
    <row r="22" spans="1:10" ht="12.75">
      <c r="A22" s="79">
        <v>3</v>
      </c>
      <c r="B22" s="70" t="s">
        <v>69</v>
      </c>
      <c r="C22" s="10" t="s">
        <v>60</v>
      </c>
      <c r="D22" s="10">
        <v>10</v>
      </c>
      <c r="E22" s="38"/>
      <c r="F22" s="18">
        <f t="shared" si="0"/>
        <v>0</v>
      </c>
      <c r="G22" s="10"/>
      <c r="H22" s="52">
        <f t="shared" si="1"/>
        <v>0</v>
      </c>
      <c r="I22" s="12"/>
      <c r="J22" s="49"/>
    </row>
    <row r="23" spans="1:10" ht="12.75">
      <c r="A23" s="81">
        <v>4</v>
      </c>
      <c r="B23" s="70" t="s">
        <v>70</v>
      </c>
      <c r="C23" s="10" t="s">
        <v>60</v>
      </c>
      <c r="D23" s="10">
        <v>10</v>
      </c>
      <c r="E23" s="38"/>
      <c r="F23" s="18">
        <f t="shared" si="0"/>
        <v>0</v>
      </c>
      <c r="G23" s="10"/>
      <c r="H23" s="52">
        <f t="shared" si="1"/>
        <v>0</v>
      </c>
      <c r="I23" s="12"/>
      <c r="J23" s="49"/>
    </row>
    <row r="24" spans="1:10" ht="12.75">
      <c r="A24" s="79">
        <v>5</v>
      </c>
      <c r="B24" s="70" t="s">
        <v>62</v>
      </c>
      <c r="C24" s="10" t="s">
        <v>60</v>
      </c>
      <c r="D24" s="10">
        <v>10</v>
      </c>
      <c r="E24" s="38"/>
      <c r="F24" s="18">
        <f t="shared" si="0"/>
        <v>0</v>
      </c>
      <c r="G24" s="10"/>
      <c r="H24" s="52">
        <f t="shared" si="1"/>
        <v>0</v>
      </c>
      <c r="I24" s="12"/>
      <c r="J24" s="49"/>
    </row>
    <row r="25" spans="1:10" ht="13.5" thickBot="1">
      <c r="A25" s="80">
        <v>6</v>
      </c>
      <c r="B25" s="71" t="s">
        <v>71</v>
      </c>
      <c r="C25" s="13" t="s">
        <v>60</v>
      </c>
      <c r="D25" s="13">
        <v>15</v>
      </c>
      <c r="E25" s="35"/>
      <c r="F25" s="19">
        <f t="shared" si="0"/>
        <v>0</v>
      </c>
      <c r="G25" s="13"/>
      <c r="H25" s="53">
        <f t="shared" si="1"/>
        <v>0</v>
      </c>
      <c r="I25" s="14"/>
      <c r="J25" s="50"/>
    </row>
    <row r="26" spans="1:10" ht="42" customHeight="1">
      <c r="A26" s="68" t="s">
        <v>98</v>
      </c>
      <c r="B26" s="249" t="s">
        <v>40</v>
      </c>
      <c r="C26" s="250"/>
      <c r="D26" s="250"/>
      <c r="E26" s="250"/>
      <c r="F26" s="250"/>
      <c r="G26" s="250"/>
      <c r="H26" s="250"/>
      <c r="I26" s="250"/>
      <c r="J26" s="251"/>
    </row>
    <row r="27" spans="1:10" ht="12.75">
      <c r="A27" s="78">
        <v>1</v>
      </c>
      <c r="B27" s="72" t="s">
        <v>59</v>
      </c>
      <c r="C27" s="2" t="s">
        <v>60</v>
      </c>
      <c r="D27" s="2">
        <v>5</v>
      </c>
      <c r="E27" s="32"/>
      <c r="F27" s="18">
        <f>D27*E27</f>
        <v>0</v>
      </c>
      <c r="G27" s="2"/>
      <c r="H27" s="52">
        <f>F27*G27%+F27</f>
        <v>0</v>
      </c>
      <c r="I27" s="12"/>
      <c r="J27" s="49"/>
    </row>
    <row r="28" spans="1:10" ht="12.75">
      <c r="A28" s="79">
        <v>2</v>
      </c>
      <c r="B28" s="72" t="s">
        <v>61</v>
      </c>
      <c r="C28" s="2" t="s">
        <v>60</v>
      </c>
      <c r="D28" s="2">
        <v>10</v>
      </c>
      <c r="E28" s="32"/>
      <c r="F28" s="18">
        <f>D28*E28</f>
        <v>0</v>
      </c>
      <c r="G28" s="2"/>
      <c r="H28" s="52">
        <f>F28*G28%+F28</f>
        <v>0</v>
      </c>
      <c r="I28" s="12"/>
      <c r="J28" s="49"/>
    </row>
    <row r="29" spans="1:10" ht="13.5" thickBot="1">
      <c r="A29" s="4">
        <v>3</v>
      </c>
      <c r="B29" s="71" t="s">
        <v>62</v>
      </c>
      <c r="C29" s="13" t="s">
        <v>60</v>
      </c>
      <c r="D29" s="13">
        <v>5</v>
      </c>
      <c r="E29" s="35"/>
      <c r="F29" s="19">
        <f>D29*E29</f>
        <v>0</v>
      </c>
      <c r="G29" s="13"/>
      <c r="H29" s="53">
        <f>F29*G29%+F29</f>
        <v>0</v>
      </c>
      <c r="I29" s="14"/>
      <c r="J29" s="50"/>
    </row>
    <row r="30" spans="1:10" ht="53.25" customHeight="1">
      <c r="A30" s="69" t="s">
        <v>99</v>
      </c>
      <c r="B30" s="252" t="s">
        <v>149</v>
      </c>
      <c r="C30" s="253"/>
      <c r="D30" s="253"/>
      <c r="E30" s="253"/>
      <c r="F30" s="253"/>
      <c r="G30" s="253"/>
      <c r="H30" s="253"/>
      <c r="I30" s="253"/>
      <c r="J30" s="254"/>
    </row>
    <row r="31" spans="1:10" ht="12.75">
      <c r="A31" s="74">
        <v>1</v>
      </c>
      <c r="B31" s="70" t="s">
        <v>67</v>
      </c>
      <c r="C31" s="10" t="s">
        <v>60</v>
      </c>
      <c r="D31" s="10">
        <v>2</v>
      </c>
      <c r="E31" s="38"/>
      <c r="F31" s="174">
        <f>D31*E31</f>
        <v>0</v>
      </c>
      <c r="G31" s="10"/>
      <c r="H31" s="51">
        <f>F31*G31%+F31</f>
        <v>0</v>
      </c>
      <c r="I31" s="11"/>
      <c r="J31" s="48"/>
    </row>
    <row r="32" spans="1:10" ht="12.75">
      <c r="A32" s="76">
        <v>2</v>
      </c>
      <c r="B32" s="70" t="s">
        <v>72</v>
      </c>
      <c r="C32" s="10" t="s">
        <v>60</v>
      </c>
      <c r="D32" s="10">
        <v>2</v>
      </c>
      <c r="E32" s="38"/>
      <c r="F32" s="175">
        <f aca="true" t="shared" si="2" ref="F32:F38">D32*E32</f>
        <v>0</v>
      </c>
      <c r="G32" s="10"/>
      <c r="H32" s="51">
        <f>F32*G32%+F32</f>
        <v>0</v>
      </c>
      <c r="I32" s="12"/>
      <c r="J32" s="49"/>
    </row>
    <row r="33" spans="1:10" ht="12.75">
      <c r="A33" s="77">
        <v>3</v>
      </c>
      <c r="B33" s="70" t="s">
        <v>73</v>
      </c>
      <c r="C33" s="10" t="s">
        <v>60</v>
      </c>
      <c r="D33" s="10">
        <v>8</v>
      </c>
      <c r="E33" s="38"/>
      <c r="F33" s="176">
        <f t="shared" si="2"/>
        <v>0</v>
      </c>
      <c r="G33" s="10"/>
      <c r="H33" s="51">
        <f>F33*G33%+F33</f>
        <v>0</v>
      </c>
      <c r="I33" s="12"/>
      <c r="J33" s="49"/>
    </row>
    <row r="34" spans="1:10" ht="13.5" thickBot="1">
      <c r="A34" s="4">
        <v>4</v>
      </c>
      <c r="B34" s="71" t="s">
        <v>62</v>
      </c>
      <c r="C34" s="13" t="s">
        <v>60</v>
      </c>
      <c r="D34" s="13">
        <v>2</v>
      </c>
      <c r="E34" s="35"/>
      <c r="F34" s="177">
        <f t="shared" si="2"/>
        <v>0</v>
      </c>
      <c r="G34" s="13"/>
      <c r="H34" s="53">
        <f>F34*G34%+F34</f>
        <v>0</v>
      </c>
      <c r="I34" s="14"/>
      <c r="J34" s="50"/>
    </row>
    <row r="35" spans="1:10" ht="32.25" customHeight="1">
      <c r="A35" s="68" t="s">
        <v>100</v>
      </c>
      <c r="B35" s="249" t="s">
        <v>150</v>
      </c>
      <c r="C35" s="250"/>
      <c r="D35" s="250"/>
      <c r="E35" s="250"/>
      <c r="F35" s="250"/>
      <c r="G35" s="250"/>
      <c r="H35" s="250"/>
      <c r="I35" s="250"/>
      <c r="J35" s="251"/>
    </row>
    <row r="36" spans="1:10" ht="12.75">
      <c r="A36" s="74">
        <v>1</v>
      </c>
      <c r="B36" s="72" t="s">
        <v>74</v>
      </c>
      <c r="C36" s="2" t="s">
        <v>60</v>
      </c>
      <c r="D36" s="2">
        <v>2</v>
      </c>
      <c r="E36" s="32"/>
      <c r="F36" s="33">
        <f t="shared" si="2"/>
        <v>0</v>
      </c>
      <c r="G36" s="2"/>
      <c r="H36" s="51">
        <f>F36*G36%+F36</f>
        <v>0</v>
      </c>
      <c r="I36" s="3"/>
      <c r="J36" s="39"/>
    </row>
    <row r="37" spans="1:10" ht="12.75">
      <c r="A37" s="76">
        <v>2</v>
      </c>
      <c r="B37" s="72" t="s">
        <v>75</v>
      </c>
      <c r="C37" s="2" t="s">
        <v>60</v>
      </c>
      <c r="D37" s="2">
        <v>6</v>
      </c>
      <c r="E37" s="32"/>
      <c r="F37" s="33">
        <f t="shared" si="2"/>
        <v>0</v>
      </c>
      <c r="G37" s="2"/>
      <c r="H37" s="51">
        <f>F37*G37%+F37</f>
        <v>0</v>
      </c>
      <c r="I37" s="15"/>
      <c r="J37" s="54"/>
    </row>
    <row r="38" spans="1:10" ht="13.5" thickBot="1">
      <c r="A38" s="75">
        <v>3</v>
      </c>
      <c r="B38" s="73" t="s">
        <v>76</v>
      </c>
      <c r="C38" s="5" t="s">
        <v>60</v>
      </c>
      <c r="D38" s="5">
        <v>4</v>
      </c>
      <c r="E38" s="34"/>
      <c r="F38" s="35">
        <f t="shared" si="2"/>
        <v>0</v>
      </c>
      <c r="G38" s="5"/>
      <c r="H38" s="53">
        <f>F38*G38%+F38</f>
        <v>0</v>
      </c>
      <c r="I38" s="16"/>
      <c r="J38" s="55"/>
    </row>
    <row r="39" spans="1:10" ht="13.5" thickBot="1">
      <c r="A39" s="255" t="s">
        <v>128</v>
      </c>
      <c r="B39" s="256"/>
      <c r="C39" s="256"/>
      <c r="D39" s="257"/>
      <c r="E39" s="216"/>
      <c r="F39" s="217">
        <f>SUM(F5:F38)</f>
        <v>0</v>
      </c>
      <c r="G39" s="217"/>
      <c r="H39" s="217">
        <f>SUM(H5:H38)</f>
        <v>0</v>
      </c>
      <c r="I39" s="218"/>
      <c r="J39" s="219"/>
    </row>
    <row r="40" spans="1:10" ht="12.75">
      <c r="A40" s="17"/>
      <c r="B40" s="17"/>
      <c r="C40" s="17"/>
      <c r="D40" s="17"/>
      <c r="E40" s="17"/>
      <c r="F40" s="17"/>
      <c r="G40" s="17"/>
      <c r="H40" s="17"/>
      <c r="I40" s="17"/>
      <c r="J40" s="17"/>
    </row>
    <row r="41" spans="1:10" ht="12.75">
      <c r="A41" s="26" t="s">
        <v>169</v>
      </c>
      <c r="B41" s="24"/>
      <c r="C41" s="24"/>
      <c r="D41" s="24"/>
      <c r="E41" s="24"/>
      <c r="F41" s="24"/>
      <c r="G41" s="24"/>
      <c r="H41" s="24"/>
      <c r="I41" s="24"/>
      <c r="J41" s="24"/>
    </row>
    <row r="42" spans="1:10" ht="12.75">
      <c r="A42" s="24" t="s">
        <v>117</v>
      </c>
      <c r="B42" s="24"/>
      <c r="C42" s="24"/>
      <c r="D42" s="24"/>
      <c r="E42" s="24"/>
      <c r="F42" s="24"/>
      <c r="G42" s="24"/>
      <c r="H42" s="24"/>
      <c r="I42" s="24"/>
      <c r="J42" s="24"/>
    </row>
    <row r="43" spans="1:10" ht="12.75">
      <c r="A43" s="26" t="s">
        <v>170</v>
      </c>
      <c r="B43" s="24"/>
      <c r="C43" s="24"/>
      <c r="D43" s="24"/>
      <c r="E43" s="24"/>
      <c r="F43" s="24"/>
      <c r="G43" s="24"/>
      <c r="H43" s="24"/>
      <c r="I43" s="24"/>
      <c r="J43" s="24"/>
    </row>
    <row r="44" spans="1:10" ht="12.75">
      <c r="A44" s="24" t="s">
        <v>117</v>
      </c>
      <c r="B44" s="24"/>
      <c r="C44" s="24"/>
      <c r="D44" s="24"/>
      <c r="E44" s="24"/>
      <c r="F44" s="24"/>
      <c r="G44" s="24"/>
      <c r="H44" s="24"/>
      <c r="I44" s="24"/>
      <c r="J44" s="24"/>
    </row>
    <row r="45" spans="1:10" ht="21.75" customHeight="1">
      <c r="A45" s="236" t="s">
        <v>15</v>
      </c>
      <c r="B45" s="237"/>
      <c r="C45" s="237"/>
      <c r="D45" s="237"/>
      <c r="E45" s="237"/>
      <c r="F45" s="237"/>
      <c r="G45" s="237"/>
      <c r="H45" s="237"/>
      <c r="I45" s="237"/>
      <c r="J45" s="237"/>
    </row>
    <row r="46" spans="1:10" ht="39" customHeight="1">
      <c r="A46" s="244" t="s">
        <v>81</v>
      </c>
      <c r="B46" s="244"/>
      <c r="C46" s="244"/>
      <c r="D46" s="244"/>
      <c r="E46" s="244"/>
      <c r="F46" s="244"/>
      <c r="G46" s="244"/>
      <c r="H46" s="244"/>
      <c r="I46" s="244"/>
      <c r="J46" s="244"/>
    </row>
    <row r="47" spans="1:10" ht="17.25" customHeight="1">
      <c r="A47" s="224" t="s">
        <v>82</v>
      </c>
      <c r="B47" s="244" t="s">
        <v>159</v>
      </c>
      <c r="C47" s="244"/>
      <c r="D47" s="244"/>
      <c r="E47" s="244"/>
      <c r="F47" s="244"/>
      <c r="G47" s="244"/>
      <c r="H47" s="244"/>
      <c r="I47" s="244"/>
      <c r="J47" s="244"/>
    </row>
    <row r="48" spans="1:10" ht="15.75" customHeight="1">
      <c r="A48" s="24"/>
      <c r="B48" s="24"/>
      <c r="C48" s="24"/>
      <c r="D48" s="24"/>
      <c r="E48" s="24"/>
      <c r="F48" s="24" t="s">
        <v>119</v>
      </c>
      <c r="G48" s="1"/>
      <c r="H48" s="24"/>
      <c r="I48" s="24"/>
      <c r="J48" s="24"/>
    </row>
    <row r="49" spans="1:10" ht="36.75" customHeight="1">
      <c r="A49" s="24"/>
      <c r="B49" s="173"/>
      <c r="C49" s="24"/>
      <c r="D49" s="24"/>
      <c r="E49" s="24"/>
      <c r="F49" s="235" t="s">
        <v>120</v>
      </c>
      <c r="G49" s="235"/>
      <c r="H49" s="235"/>
      <c r="I49" s="235"/>
      <c r="J49" s="200"/>
    </row>
    <row r="50" ht="27.75" customHeight="1"/>
    <row r="52" ht="28.5" customHeight="1"/>
  </sheetData>
  <mergeCells count="12">
    <mergeCell ref="F49:I49"/>
    <mergeCell ref="A45:J45"/>
    <mergeCell ref="B26:J26"/>
    <mergeCell ref="B30:J30"/>
    <mergeCell ref="B35:J35"/>
    <mergeCell ref="A39:D39"/>
    <mergeCell ref="A46:J46"/>
    <mergeCell ref="B47:J47"/>
    <mergeCell ref="B5:J5"/>
    <mergeCell ref="B9:J9"/>
    <mergeCell ref="B13:J13"/>
    <mergeCell ref="B19:J19"/>
  </mergeCells>
  <printOptions horizontalCentered="1"/>
  <pageMargins left="0.2755905511811024" right="0.31496062992125984" top="0.7874015748031497" bottom="0.65" header="0.5118110236220472" footer="0.35433070866141736"/>
  <pageSetup horizontalDpi="600" verticalDpi="600" orientation="landscape" paperSize="9" scale="95" r:id="rId1"/>
  <headerFooter alignWithMargins="0">
    <oddHeader>&amp;CZał. "1A" do SIWZ Formularz asortymentowo - cenowy&amp;RSPZOZ_NT/DZP/PN/08/16</oddHeader>
    <oddFooter>&amp;C  &amp;A  Strona &amp;P</oddFooter>
  </headerFooter>
</worksheet>
</file>

<file path=xl/worksheets/sheet4.xml><?xml version="1.0" encoding="utf-8"?>
<worksheet xmlns="http://schemas.openxmlformats.org/spreadsheetml/2006/main" xmlns:r="http://schemas.openxmlformats.org/officeDocument/2006/relationships">
  <dimension ref="A1:J49"/>
  <sheetViews>
    <sheetView zoomScale="120" zoomScaleNormal="120" workbookViewId="0" topLeftCell="A28">
      <selection activeCell="B27" sqref="B27:J27"/>
    </sheetView>
  </sheetViews>
  <sheetFormatPr defaultColWidth="9.140625" defaultRowHeight="12.75"/>
  <cols>
    <col min="1" max="1" width="4.8515625" style="0" customWidth="1"/>
    <col min="2" max="2" width="53.00390625" style="0" customWidth="1"/>
    <col min="3" max="3" width="5.7109375" style="0" customWidth="1"/>
    <col min="4" max="4" width="6.421875" style="0" customWidth="1"/>
    <col min="5" max="5" width="9.7109375" style="0" customWidth="1"/>
    <col min="6" max="6" width="13.00390625" style="0" customWidth="1"/>
    <col min="7" max="7" width="8.140625" style="0" customWidth="1"/>
    <col min="8" max="8" width="16.140625" style="0" customWidth="1"/>
    <col min="9" max="9" width="16.57421875" style="0" customWidth="1"/>
    <col min="10" max="10" width="14.57421875" style="0" customWidth="1"/>
  </cols>
  <sheetData>
    <row r="1" ht="13.5">
      <c r="A1" s="208" t="s">
        <v>171</v>
      </c>
    </row>
    <row r="2" ht="6.75" customHeight="1" thickBot="1"/>
    <row r="3" spans="1:10" ht="44.25">
      <c r="A3" s="41" t="s">
        <v>158</v>
      </c>
      <c r="B3" s="43" t="s">
        <v>152</v>
      </c>
      <c r="C3" s="43" t="s">
        <v>57</v>
      </c>
      <c r="D3" s="43" t="s">
        <v>58</v>
      </c>
      <c r="E3" s="42" t="s">
        <v>153</v>
      </c>
      <c r="F3" s="42" t="s">
        <v>88</v>
      </c>
      <c r="G3" s="42" t="s">
        <v>125</v>
      </c>
      <c r="H3" s="42" t="s">
        <v>84</v>
      </c>
      <c r="I3" s="42" t="s">
        <v>146</v>
      </c>
      <c r="J3" s="44" t="s">
        <v>155</v>
      </c>
    </row>
    <row r="4" spans="1:10" ht="13.5" thickBot="1">
      <c r="A4" s="62">
        <v>1</v>
      </c>
      <c r="B4" s="63">
        <v>2</v>
      </c>
      <c r="C4" s="64">
        <v>3</v>
      </c>
      <c r="D4" s="64">
        <v>4</v>
      </c>
      <c r="E4" s="64">
        <v>5</v>
      </c>
      <c r="F4" s="64">
        <v>6</v>
      </c>
      <c r="G4" s="64">
        <v>7</v>
      </c>
      <c r="H4" s="157">
        <v>8</v>
      </c>
      <c r="I4" s="157">
        <v>9</v>
      </c>
      <c r="J4" s="158">
        <v>10</v>
      </c>
    </row>
    <row r="5" spans="1:10" ht="16.5" customHeight="1">
      <c r="A5" s="204" t="s">
        <v>156</v>
      </c>
      <c r="B5" s="258" t="s">
        <v>32</v>
      </c>
      <c r="C5" s="259"/>
      <c r="D5" s="259"/>
      <c r="E5" s="259"/>
      <c r="F5" s="259"/>
      <c r="G5" s="259"/>
      <c r="H5" s="259"/>
      <c r="I5" s="259"/>
      <c r="J5" s="260"/>
    </row>
    <row r="6" spans="1:10" ht="33.75" customHeight="1">
      <c r="A6" s="261"/>
      <c r="B6" s="263" t="s">
        <v>33</v>
      </c>
      <c r="C6" s="264"/>
      <c r="D6" s="264"/>
      <c r="E6" s="264"/>
      <c r="F6" s="264"/>
      <c r="G6" s="264"/>
      <c r="H6" s="264"/>
      <c r="I6" s="264"/>
      <c r="J6" s="265"/>
    </row>
    <row r="7" spans="1:10" ht="22.5" customHeight="1">
      <c r="A7" s="262"/>
      <c r="B7" s="263" t="s">
        <v>34</v>
      </c>
      <c r="C7" s="264"/>
      <c r="D7" s="264"/>
      <c r="E7" s="264"/>
      <c r="F7" s="264"/>
      <c r="G7" s="264"/>
      <c r="H7" s="264"/>
      <c r="I7" s="264"/>
      <c r="J7" s="265"/>
    </row>
    <row r="8" spans="1:10" ht="33" customHeight="1">
      <c r="A8" s="262"/>
      <c r="B8" s="266" t="s">
        <v>132</v>
      </c>
      <c r="C8" s="267"/>
      <c r="D8" s="267"/>
      <c r="E8" s="267"/>
      <c r="F8" s="267"/>
      <c r="G8" s="267"/>
      <c r="H8" s="267"/>
      <c r="I8" s="267"/>
      <c r="J8" s="268"/>
    </row>
    <row r="9" spans="1:10" ht="13.5" thickBot="1">
      <c r="A9" s="130">
        <v>1</v>
      </c>
      <c r="B9" s="144" t="s">
        <v>162</v>
      </c>
      <c r="C9" s="145" t="s">
        <v>80</v>
      </c>
      <c r="D9" s="145">
        <v>2</v>
      </c>
      <c r="E9" s="180"/>
      <c r="F9" s="180">
        <f>D9*E9</f>
        <v>0</v>
      </c>
      <c r="G9" s="145"/>
      <c r="H9" s="180">
        <f>F9*G9%+F9</f>
        <v>0</v>
      </c>
      <c r="I9" s="131"/>
      <c r="J9" s="132"/>
    </row>
    <row r="10" spans="1:10" ht="16.5" customHeight="1">
      <c r="A10" s="269" t="s">
        <v>0</v>
      </c>
      <c r="B10" s="272" t="s">
        <v>139</v>
      </c>
      <c r="C10" s="273"/>
      <c r="D10" s="273"/>
      <c r="E10" s="273"/>
      <c r="F10" s="273"/>
      <c r="G10" s="273"/>
      <c r="H10" s="273"/>
      <c r="I10" s="273"/>
      <c r="J10" s="274"/>
    </row>
    <row r="11" spans="1:10" ht="22.5" customHeight="1">
      <c r="A11" s="270"/>
      <c r="B11" s="263" t="s">
        <v>133</v>
      </c>
      <c r="C11" s="264"/>
      <c r="D11" s="264"/>
      <c r="E11" s="264"/>
      <c r="F11" s="264"/>
      <c r="G11" s="264"/>
      <c r="H11" s="264"/>
      <c r="I11" s="264"/>
      <c r="J11" s="265"/>
    </row>
    <row r="12" spans="1:10" ht="45" customHeight="1">
      <c r="A12" s="270"/>
      <c r="B12" s="263" t="s">
        <v>134</v>
      </c>
      <c r="C12" s="264"/>
      <c r="D12" s="264"/>
      <c r="E12" s="264"/>
      <c r="F12" s="264"/>
      <c r="G12" s="264"/>
      <c r="H12" s="264"/>
      <c r="I12" s="264"/>
      <c r="J12" s="265"/>
    </row>
    <row r="13" spans="1:10" ht="33.75" customHeight="1">
      <c r="A13" s="270"/>
      <c r="B13" s="275" t="s">
        <v>101</v>
      </c>
      <c r="C13" s="276"/>
      <c r="D13" s="276"/>
      <c r="E13" s="276"/>
      <c r="F13" s="276"/>
      <c r="G13" s="276"/>
      <c r="H13" s="276"/>
      <c r="I13" s="276"/>
      <c r="J13" s="277"/>
    </row>
    <row r="14" spans="1:10" ht="15" customHeight="1">
      <c r="A14" s="271"/>
      <c r="B14" s="278" t="s">
        <v>97</v>
      </c>
      <c r="C14" s="279"/>
      <c r="D14" s="279"/>
      <c r="E14" s="279"/>
      <c r="F14" s="279"/>
      <c r="G14" s="279"/>
      <c r="H14" s="279"/>
      <c r="I14" s="279"/>
      <c r="J14" s="280"/>
    </row>
    <row r="15" spans="1:10" ht="12.75">
      <c r="A15" s="133">
        <v>1</v>
      </c>
      <c r="B15" s="221" t="s">
        <v>127</v>
      </c>
      <c r="C15" s="134" t="s">
        <v>80</v>
      </c>
      <c r="D15" s="134">
        <v>10</v>
      </c>
      <c r="E15" s="178"/>
      <c r="F15" s="178">
        <f>D15*E15</f>
        <v>0</v>
      </c>
      <c r="G15" s="205"/>
      <c r="H15" s="181">
        <f>F15*G15%+F15</f>
        <v>0</v>
      </c>
      <c r="I15" s="134"/>
      <c r="J15" s="135"/>
    </row>
    <row r="16" spans="1:10" ht="13.5" thickBot="1">
      <c r="A16" s="136">
        <v>2</v>
      </c>
      <c r="B16" s="222" t="s">
        <v>103</v>
      </c>
      <c r="C16" s="137" t="s">
        <v>80</v>
      </c>
      <c r="D16" s="137">
        <v>2</v>
      </c>
      <c r="E16" s="179"/>
      <c r="F16" s="179">
        <f>D16*E16</f>
        <v>0</v>
      </c>
      <c r="G16" s="206"/>
      <c r="H16" s="182">
        <f>F16*G16%+F16</f>
        <v>0</v>
      </c>
      <c r="I16" s="137"/>
      <c r="J16" s="138"/>
    </row>
    <row r="17" spans="1:10" ht="71.25" customHeight="1">
      <c r="A17" s="281" t="s">
        <v>3</v>
      </c>
      <c r="B17" s="283" t="s">
        <v>90</v>
      </c>
      <c r="C17" s="284"/>
      <c r="D17" s="284"/>
      <c r="E17" s="284"/>
      <c r="F17" s="284"/>
      <c r="G17" s="284"/>
      <c r="H17" s="284"/>
      <c r="I17" s="284"/>
      <c r="J17" s="285"/>
    </row>
    <row r="18" spans="1:10" ht="33.75" customHeight="1">
      <c r="A18" s="282"/>
      <c r="B18" s="286" t="s">
        <v>160</v>
      </c>
      <c r="C18" s="287"/>
      <c r="D18" s="287"/>
      <c r="E18" s="287"/>
      <c r="F18" s="287"/>
      <c r="G18" s="287"/>
      <c r="H18" s="287"/>
      <c r="I18" s="287"/>
      <c r="J18" s="288"/>
    </row>
    <row r="19" spans="1:10" ht="13.5" thickBot="1">
      <c r="A19" s="139">
        <v>1</v>
      </c>
      <c r="B19" s="143" t="s">
        <v>161</v>
      </c>
      <c r="C19" s="137" t="s">
        <v>80</v>
      </c>
      <c r="D19" s="137">
        <v>5</v>
      </c>
      <c r="E19" s="182"/>
      <c r="F19" s="182">
        <f>D19*E19</f>
        <v>0</v>
      </c>
      <c r="G19" s="206"/>
      <c r="H19" s="182">
        <f>F19*G19%+F19</f>
        <v>0</v>
      </c>
      <c r="I19" s="137"/>
      <c r="J19" s="138"/>
    </row>
    <row r="20" spans="1:10" ht="14.25" thickBot="1">
      <c r="A20" s="289" t="s">
        <v>128</v>
      </c>
      <c r="B20" s="290"/>
      <c r="C20" s="290"/>
      <c r="D20" s="290"/>
      <c r="E20" s="291"/>
      <c r="F20" s="140">
        <f>SUM(F5:F19)</f>
        <v>0</v>
      </c>
      <c r="G20" s="140"/>
      <c r="H20" s="140">
        <f>SUM(H5:H19)</f>
        <v>0</v>
      </c>
      <c r="I20" s="141"/>
      <c r="J20" s="142"/>
    </row>
    <row r="21" ht="6" customHeight="1"/>
    <row r="22" spans="1:10" ht="12.75">
      <c r="A22" s="209" t="s">
        <v>144</v>
      </c>
      <c r="B22" s="210"/>
      <c r="C22" s="24"/>
      <c r="D22" s="24"/>
      <c r="E22" s="24"/>
      <c r="F22" s="24"/>
      <c r="G22" s="24"/>
      <c r="H22" s="24"/>
      <c r="I22" s="24"/>
      <c r="J22" s="56"/>
    </row>
    <row r="23" spans="1:10" ht="12.75">
      <c r="A23" s="210" t="s">
        <v>117</v>
      </c>
      <c r="B23" s="210"/>
      <c r="C23" s="24"/>
      <c r="D23" s="24"/>
      <c r="E23" s="24"/>
      <c r="F23" s="24"/>
      <c r="G23" s="24"/>
      <c r="H23" s="24"/>
      <c r="I23" s="24"/>
      <c r="J23" s="56"/>
    </row>
    <row r="24" spans="1:10" ht="12.75">
      <c r="A24" s="209" t="s">
        <v>145</v>
      </c>
      <c r="B24" s="210"/>
      <c r="C24" s="24"/>
      <c r="D24" s="24"/>
      <c r="E24" s="24"/>
      <c r="F24" s="24"/>
      <c r="G24" s="24"/>
      <c r="H24" s="24"/>
      <c r="I24" s="24"/>
      <c r="J24" s="56"/>
    </row>
    <row r="25" spans="1:10" ht="12.75">
      <c r="A25" s="210" t="s">
        <v>117</v>
      </c>
      <c r="B25" s="210"/>
      <c r="C25" s="24"/>
      <c r="D25" s="24"/>
      <c r="E25" s="24"/>
      <c r="F25" s="24"/>
      <c r="G25" s="24"/>
      <c r="H25" s="24"/>
      <c r="I25" s="24"/>
      <c r="J25" s="56"/>
    </row>
    <row r="26" spans="1:10" ht="17.25">
      <c r="A26" s="292" t="s">
        <v>137</v>
      </c>
      <c r="B26" s="293"/>
      <c r="C26" s="293"/>
      <c r="D26" s="293"/>
      <c r="E26" s="293"/>
      <c r="F26" s="293"/>
      <c r="G26" s="293"/>
      <c r="H26" s="293"/>
      <c r="I26" s="293"/>
      <c r="J26" s="293"/>
    </row>
    <row r="27" spans="1:10" ht="10.5" customHeight="1">
      <c r="A27" s="207"/>
      <c r="B27" s="294"/>
      <c r="C27" s="294"/>
      <c r="D27" s="294"/>
      <c r="E27" s="294"/>
      <c r="F27" s="294"/>
      <c r="G27" s="294"/>
      <c r="H27" s="294"/>
      <c r="I27" s="294"/>
      <c r="J27" s="294"/>
    </row>
    <row r="28" spans="1:9" ht="16.5" customHeight="1">
      <c r="A28" s="22" t="s">
        <v>135</v>
      </c>
      <c r="B28" s="22" t="s">
        <v>105</v>
      </c>
      <c r="C28" s="83"/>
      <c r="D28" s="83"/>
      <c r="E28" s="83"/>
      <c r="F28" s="83"/>
      <c r="G28" s="83"/>
      <c r="H28" s="83"/>
      <c r="I28" s="83"/>
    </row>
    <row r="29" spans="2:9" ht="12.75">
      <c r="B29" s="22" t="s">
        <v>106</v>
      </c>
      <c r="C29" s="83"/>
      <c r="D29" s="83"/>
      <c r="E29" s="83"/>
      <c r="F29" s="83"/>
      <c r="G29" s="83"/>
      <c r="H29" s="83"/>
      <c r="I29" s="83"/>
    </row>
    <row r="30" spans="2:9" ht="12.75">
      <c r="B30" s="295" t="s">
        <v>91</v>
      </c>
      <c r="C30" s="295"/>
      <c r="D30" s="295"/>
      <c r="E30" s="295"/>
      <c r="F30" s="295"/>
      <c r="G30" s="295"/>
      <c r="H30" s="295"/>
      <c r="I30" s="295"/>
    </row>
    <row r="31" spans="2:9" ht="12.75">
      <c r="B31" s="295" t="s">
        <v>92</v>
      </c>
      <c r="C31" s="295"/>
      <c r="D31" s="295"/>
      <c r="E31" s="295"/>
      <c r="F31" s="295"/>
      <c r="G31" s="295"/>
      <c r="H31" s="295"/>
      <c r="I31" s="295"/>
    </row>
    <row r="32" spans="2:9" ht="12.75">
      <c r="B32" s="83" t="s">
        <v>93</v>
      </c>
      <c r="C32" s="83"/>
      <c r="D32" s="83"/>
      <c r="E32" s="83"/>
      <c r="F32" s="83"/>
      <c r="G32" s="83"/>
      <c r="H32" s="83"/>
      <c r="I32" s="83"/>
    </row>
    <row r="33" spans="2:9" ht="12.75">
      <c r="B33" s="22" t="s">
        <v>96</v>
      </c>
      <c r="C33" s="83"/>
      <c r="D33" s="83"/>
      <c r="E33" s="83"/>
      <c r="F33" s="83"/>
      <c r="G33" s="83"/>
      <c r="H33" s="83"/>
      <c r="I33" s="83"/>
    </row>
    <row r="34" spans="2:9" ht="12.75">
      <c r="B34" s="83" t="s">
        <v>107</v>
      </c>
      <c r="C34" s="83"/>
      <c r="D34" s="83"/>
      <c r="E34" s="83"/>
      <c r="F34" s="83"/>
      <c r="G34" s="83"/>
      <c r="H34" s="83"/>
      <c r="I34" s="83"/>
    </row>
    <row r="35" spans="2:9" ht="12.75">
      <c r="B35" s="83" t="s">
        <v>108</v>
      </c>
      <c r="C35" s="83"/>
      <c r="D35" s="83"/>
      <c r="E35" s="83"/>
      <c r="F35" s="83"/>
      <c r="G35" s="83"/>
      <c r="H35" s="83"/>
      <c r="I35" s="83"/>
    </row>
    <row r="36" spans="2:9" ht="12.75">
      <c r="B36" s="83" t="s">
        <v>109</v>
      </c>
      <c r="C36" s="83"/>
      <c r="D36" s="83"/>
      <c r="E36" s="83"/>
      <c r="F36" s="83"/>
      <c r="G36" s="83"/>
      <c r="H36" s="83"/>
      <c r="I36" s="83"/>
    </row>
    <row r="37" spans="2:9" ht="12.75">
      <c r="B37" s="83" t="s">
        <v>110</v>
      </c>
      <c r="C37" s="83"/>
      <c r="D37" s="83"/>
      <c r="E37" s="83"/>
      <c r="F37" s="83"/>
      <c r="G37" s="83"/>
      <c r="H37" s="83"/>
      <c r="I37" s="83"/>
    </row>
    <row r="38" spans="2:9" ht="12.75">
      <c r="B38" s="22" t="s">
        <v>95</v>
      </c>
      <c r="C38" s="83"/>
      <c r="D38" s="83"/>
      <c r="E38" s="83"/>
      <c r="F38" s="83"/>
      <c r="G38" s="83"/>
      <c r="H38" s="83"/>
      <c r="I38" s="83"/>
    </row>
    <row r="39" spans="2:9" ht="12.75">
      <c r="B39" s="83" t="s">
        <v>111</v>
      </c>
      <c r="C39" s="83"/>
      <c r="D39" s="83"/>
      <c r="E39" s="83"/>
      <c r="F39" s="83"/>
      <c r="G39" s="83"/>
      <c r="H39" s="83"/>
      <c r="I39" s="83"/>
    </row>
    <row r="40" spans="2:9" ht="12.75">
      <c r="B40" s="83" t="s">
        <v>112</v>
      </c>
      <c r="C40" s="83"/>
      <c r="D40" s="83"/>
      <c r="E40" s="83"/>
      <c r="F40" s="83"/>
      <c r="G40" s="83"/>
      <c r="H40" s="83"/>
      <c r="I40" s="83"/>
    </row>
    <row r="41" spans="2:9" ht="12.75">
      <c r="B41" s="83" t="s">
        <v>113</v>
      </c>
      <c r="C41" s="83"/>
      <c r="D41" s="83"/>
      <c r="E41" s="83"/>
      <c r="F41" s="83"/>
      <c r="G41" s="83"/>
      <c r="H41" s="83"/>
      <c r="I41" s="83"/>
    </row>
    <row r="42" spans="2:9" ht="12.75">
      <c r="B42" s="83" t="s">
        <v>114</v>
      </c>
      <c r="C42" s="83"/>
      <c r="D42" s="83"/>
      <c r="E42" s="83"/>
      <c r="F42" s="83"/>
      <c r="G42" s="83"/>
      <c r="H42" s="83"/>
      <c r="I42" s="83"/>
    </row>
    <row r="43" spans="2:9" ht="12.75">
      <c r="B43" s="83" t="s">
        <v>115</v>
      </c>
      <c r="C43" s="83"/>
      <c r="D43" s="83"/>
      <c r="E43" s="83"/>
      <c r="F43" s="83"/>
      <c r="G43" s="83"/>
      <c r="H43" s="83"/>
      <c r="I43" s="83"/>
    </row>
    <row r="44" spans="2:9" ht="12.75">
      <c r="B44" s="83" t="s">
        <v>116</v>
      </c>
      <c r="C44" s="83"/>
      <c r="D44" s="83"/>
      <c r="E44" s="83"/>
      <c r="F44" s="83"/>
      <c r="G44" s="83"/>
      <c r="H44" s="83"/>
      <c r="I44" s="83"/>
    </row>
    <row r="45" spans="2:9" ht="12.75">
      <c r="B45" s="83" t="s">
        <v>94</v>
      </c>
      <c r="C45" s="83"/>
      <c r="D45" s="83"/>
      <c r="E45" s="83"/>
      <c r="F45" s="83"/>
      <c r="G45" s="83"/>
      <c r="H45" s="83"/>
      <c r="I45" s="83"/>
    </row>
    <row r="46" spans="1:2" ht="12.75">
      <c r="A46" s="207" t="s">
        <v>136</v>
      </c>
      <c r="B46" s="22" t="s">
        <v>42</v>
      </c>
    </row>
    <row r="47" spans="1:10" ht="12.75">
      <c r="A47" s="225" t="s">
        <v>41</v>
      </c>
      <c r="B47" s="244" t="s">
        <v>159</v>
      </c>
      <c r="C47" s="244"/>
      <c r="D47" s="244"/>
      <c r="E47" s="244"/>
      <c r="F47" s="244"/>
      <c r="G47" s="244"/>
      <c r="H47" s="244"/>
      <c r="I47" s="244"/>
      <c r="J47" s="244"/>
    </row>
    <row r="48" spans="1:10" ht="12.75">
      <c r="A48" s="24"/>
      <c r="B48" s="24"/>
      <c r="C48" s="24"/>
      <c r="D48" s="24"/>
      <c r="E48" s="24"/>
      <c r="F48" s="24"/>
      <c r="G48" s="24" t="s">
        <v>119</v>
      </c>
      <c r="H48" s="24"/>
      <c r="I48" s="24"/>
      <c r="J48" s="24"/>
    </row>
    <row r="49" spans="1:10" ht="22.5" customHeight="1">
      <c r="A49" s="24"/>
      <c r="B49" s="24"/>
      <c r="C49" s="24"/>
      <c r="D49" s="24"/>
      <c r="E49" s="24"/>
      <c r="F49" s="24"/>
      <c r="G49" s="235" t="s">
        <v>120</v>
      </c>
      <c r="H49" s="235"/>
      <c r="I49" s="235"/>
      <c r="J49" s="200"/>
    </row>
  </sheetData>
  <mergeCells count="21">
    <mergeCell ref="G49:I49"/>
    <mergeCell ref="A26:J26"/>
    <mergeCell ref="B27:J27"/>
    <mergeCell ref="B30:I30"/>
    <mergeCell ref="B31:I31"/>
    <mergeCell ref="B47:J47"/>
    <mergeCell ref="A17:A18"/>
    <mergeCell ref="B17:J17"/>
    <mergeCell ref="B18:J18"/>
    <mergeCell ref="A20:E20"/>
    <mergeCell ref="A10:A14"/>
    <mergeCell ref="B10:J10"/>
    <mergeCell ref="B11:J11"/>
    <mergeCell ref="B12:J12"/>
    <mergeCell ref="B13:J13"/>
    <mergeCell ref="B14:J14"/>
    <mergeCell ref="B5:J5"/>
    <mergeCell ref="A6:A8"/>
    <mergeCell ref="B6:J6"/>
    <mergeCell ref="B7:J7"/>
    <mergeCell ref="B8:J8"/>
  </mergeCells>
  <printOptions horizontalCentered="1"/>
  <pageMargins left="0.2362204724409449" right="0.1968503937007874" top="0.6" bottom="0.4724409448818898" header="0.3937007874015748" footer="0.2755905511811024"/>
  <pageSetup horizontalDpi="600" verticalDpi="600" orientation="landscape" paperSize="9" scale="95" r:id="rId1"/>
  <headerFooter alignWithMargins="0">
    <oddHeader>&amp;CZał."1A" do SIWZ Formularz asortymentowo - cenowy&amp;RSPZOZ_NT/DZP/PN/08/16</oddHeader>
    <oddFooter>&amp;C&amp;A Strona &amp;P</oddFooter>
  </headerFooter>
</worksheet>
</file>

<file path=xl/worksheets/sheet5.xml><?xml version="1.0" encoding="utf-8"?>
<worksheet xmlns="http://schemas.openxmlformats.org/spreadsheetml/2006/main" xmlns:r="http://schemas.openxmlformats.org/officeDocument/2006/relationships">
  <dimension ref="A1:K36"/>
  <sheetViews>
    <sheetView zoomScale="120" zoomScaleNormal="120" zoomScalePageLayoutView="0" workbookViewId="0" topLeftCell="A22">
      <selection activeCell="C36" sqref="C36"/>
    </sheetView>
  </sheetViews>
  <sheetFormatPr defaultColWidth="9.140625" defaultRowHeight="12.75"/>
  <cols>
    <col min="1" max="1" width="4.00390625" style="0" customWidth="1"/>
    <col min="2" max="2" width="65.421875" style="0" customWidth="1"/>
    <col min="3" max="3" width="6.00390625" style="0" customWidth="1"/>
    <col min="4" max="4" width="7.28125" style="0" customWidth="1"/>
    <col min="5" max="5" width="9.421875" style="0" customWidth="1"/>
    <col min="6" max="6" width="10.7109375" style="0" customWidth="1"/>
    <col min="8" max="8" width="12.7109375" style="0" customWidth="1"/>
    <col min="9" max="9" width="15.00390625" style="0" customWidth="1"/>
    <col min="10" max="10" width="13.28125" style="0" customWidth="1"/>
  </cols>
  <sheetData>
    <row r="1" ht="15">
      <c r="A1" s="66" t="s">
        <v>172</v>
      </c>
    </row>
    <row r="2" ht="6" customHeight="1" thickBot="1"/>
    <row r="3" spans="1:10" ht="48">
      <c r="A3" s="60" t="s">
        <v>56</v>
      </c>
      <c r="B3" s="61" t="s">
        <v>152</v>
      </c>
      <c r="C3" s="61" t="s">
        <v>57</v>
      </c>
      <c r="D3" s="61" t="s">
        <v>58</v>
      </c>
      <c r="E3" s="42" t="s">
        <v>153</v>
      </c>
      <c r="F3" s="42" t="s">
        <v>89</v>
      </c>
      <c r="G3" s="42" t="s">
        <v>125</v>
      </c>
      <c r="H3" s="42" t="s">
        <v>86</v>
      </c>
      <c r="I3" s="42" t="s">
        <v>146</v>
      </c>
      <c r="J3" s="44" t="s">
        <v>155</v>
      </c>
    </row>
    <row r="4" spans="1:10" ht="13.5" thickBot="1">
      <c r="A4" s="62">
        <v>1</v>
      </c>
      <c r="B4" s="63">
        <v>2</v>
      </c>
      <c r="C4" s="64">
        <v>3</v>
      </c>
      <c r="D4" s="64">
        <v>4</v>
      </c>
      <c r="E4" s="64">
        <v>5</v>
      </c>
      <c r="F4" s="64">
        <v>6</v>
      </c>
      <c r="G4" s="64">
        <v>7</v>
      </c>
      <c r="H4" s="157">
        <v>8</v>
      </c>
      <c r="I4" s="157">
        <v>9</v>
      </c>
      <c r="J4" s="158">
        <v>10</v>
      </c>
    </row>
    <row r="5" spans="1:10" ht="51" customHeight="1">
      <c r="A5" s="151" t="s">
        <v>156</v>
      </c>
      <c r="B5" s="298" t="s">
        <v>43</v>
      </c>
      <c r="C5" s="298"/>
      <c r="D5" s="298"/>
      <c r="E5" s="298"/>
      <c r="F5" s="298"/>
      <c r="G5" s="298"/>
      <c r="H5" s="298"/>
      <c r="I5" s="298"/>
      <c r="J5" s="299"/>
    </row>
    <row r="6" spans="1:10" ht="29.25" customHeight="1" thickBot="1">
      <c r="A6" s="149">
        <v>1</v>
      </c>
      <c r="B6" s="128" t="s">
        <v>51</v>
      </c>
      <c r="C6" s="96" t="s">
        <v>80</v>
      </c>
      <c r="D6" s="129">
        <v>8</v>
      </c>
      <c r="E6" s="96"/>
      <c r="F6" s="96">
        <f>D6*E6</f>
        <v>0</v>
      </c>
      <c r="G6" s="96"/>
      <c r="H6" s="211">
        <f>F6*G6%+F6</f>
        <v>0</v>
      </c>
      <c r="I6" s="96"/>
      <c r="J6" s="97"/>
    </row>
    <row r="7" spans="1:10" s="1" customFormat="1" ht="90" customHeight="1">
      <c r="A7" s="152" t="s">
        <v>0</v>
      </c>
      <c r="B7" s="300" t="s">
        <v>44</v>
      </c>
      <c r="C7" s="301"/>
      <c r="D7" s="301"/>
      <c r="E7" s="301"/>
      <c r="F7" s="301"/>
      <c r="G7" s="301"/>
      <c r="H7" s="301"/>
      <c r="I7" s="301"/>
      <c r="J7" s="302"/>
    </row>
    <row r="8" spans="1:10" s="1" customFormat="1" ht="18" customHeight="1">
      <c r="A8" s="146">
        <v>1</v>
      </c>
      <c r="B8" s="126" t="s">
        <v>77</v>
      </c>
      <c r="C8" s="2" t="s">
        <v>60</v>
      </c>
      <c r="D8" s="2">
        <v>8</v>
      </c>
      <c r="E8" s="32"/>
      <c r="F8" s="33">
        <f>D8*E8</f>
        <v>0</v>
      </c>
      <c r="G8" s="2"/>
      <c r="H8" s="52">
        <f>F8*G8%+F8</f>
        <v>0</v>
      </c>
      <c r="I8" s="3"/>
      <c r="J8" s="39"/>
    </row>
    <row r="9" spans="1:10" s="1" customFormat="1" ht="18" customHeight="1">
      <c r="A9" s="147">
        <v>2</v>
      </c>
      <c r="B9" s="126" t="s">
        <v>78</v>
      </c>
      <c r="C9" s="2" t="s">
        <v>60</v>
      </c>
      <c r="D9" s="2">
        <v>8</v>
      </c>
      <c r="E9" s="32"/>
      <c r="F9" s="33">
        <f>D9*E9</f>
        <v>0</v>
      </c>
      <c r="G9" s="2"/>
      <c r="H9" s="52">
        <f>F9*G9%+F9</f>
        <v>0</v>
      </c>
      <c r="I9" s="15"/>
      <c r="J9" s="54"/>
    </row>
    <row r="10" spans="1:10" s="1" customFormat="1" ht="24" customHeight="1" thickBot="1">
      <c r="A10" s="148">
        <v>3</v>
      </c>
      <c r="B10" s="127" t="s">
        <v>79</v>
      </c>
      <c r="C10" s="5" t="s">
        <v>60</v>
      </c>
      <c r="D10" s="5">
        <v>8</v>
      </c>
      <c r="E10" s="34"/>
      <c r="F10" s="35">
        <f>D10*E10</f>
        <v>0</v>
      </c>
      <c r="G10" s="5"/>
      <c r="H10" s="53">
        <f>F10*G10%+F10</f>
        <v>0</v>
      </c>
      <c r="I10" s="16"/>
      <c r="J10" s="55"/>
    </row>
    <row r="11" spans="1:10" ht="16.5" customHeight="1">
      <c r="A11" s="310" t="s">
        <v>3</v>
      </c>
      <c r="B11" s="303" t="s">
        <v>102</v>
      </c>
      <c r="C11" s="303"/>
      <c r="D11" s="303"/>
      <c r="E11" s="303"/>
      <c r="F11" s="303"/>
      <c r="G11" s="303"/>
      <c r="H11" s="303"/>
      <c r="I11" s="303"/>
      <c r="J11" s="304"/>
    </row>
    <row r="12" spans="1:10" ht="48" customHeight="1">
      <c r="A12" s="311"/>
      <c r="B12" s="305" t="s">
        <v>140</v>
      </c>
      <c r="C12" s="305"/>
      <c r="D12" s="305"/>
      <c r="E12" s="305"/>
      <c r="F12" s="305"/>
      <c r="G12" s="305"/>
      <c r="H12" s="305"/>
      <c r="I12" s="305"/>
      <c r="J12" s="306"/>
    </row>
    <row r="13" spans="1:10" ht="36.75" customHeight="1">
      <c r="A13" s="311"/>
      <c r="B13" s="296" t="s">
        <v>55</v>
      </c>
      <c r="C13" s="296"/>
      <c r="D13" s="296"/>
      <c r="E13" s="296"/>
      <c r="F13" s="296"/>
      <c r="G13" s="296"/>
      <c r="H13" s="296"/>
      <c r="I13" s="296"/>
      <c r="J13" s="297"/>
    </row>
    <row r="14" spans="1:10" ht="35.25" customHeight="1">
      <c r="A14" s="311"/>
      <c r="B14" s="305" t="s">
        <v>141</v>
      </c>
      <c r="C14" s="305"/>
      <c r="D14" s="305"/>
      <c r="E14" s="305"/>
      <c r="F14" s="305"/>
      <c r="G14" s="305"/>
      <c r="H14" s="305"/>
      <c r="I14" s="305"/>
      <c r="J14" s="306"/>
    </row>
    <row r="15" spans="1:10" ht="22.5" customHeight="1">
      <c r="A15" s="311"/>
      <c r="B15" s="305" t="s">
        <v>142</v>
      </c>
      <c r="C15" s="305"/>
      <c r="D15" s="305"/>
      <c r="E15" s="305"/>
      <c r="F15" s="305"/>
      <c r="G15" s="305"/>
      <c r="H15" s="305"/>
      <c r="I15" s="305"/>
      <c r="J15" s="306"/>
    </row>
    <row r="16" spans="1:10" ht="12" customHeight="1">
      <c r="A16" s="311"/>
      <c r="B16" s="296" t="s">
        <v>143</v>
      </c>
      <c r="C16" s="296"/>
      <c r="D16" s="296"/>
      <c r="E16" s="296"/>
      <c r="F16" s="296"/>
      <c r="G16" s="296"/>
      <c r="H16" s="296"/>
      <c r="I16" s="296"/>
      <c r="J16" s="297"/>
    </row>
    <row r="17" spans="1:10" ht="23.25" customHeight="1">
      <c r="A17" s="311"/>
      <c r="B17" s="296" t="s">
        <v>53</v>
      </c>
      <c r="C17" s="296"/>
      <c r="D17" s="296"/>
      <c r="E17" s="296"/>
      <c r="F17" s="296"/>
      <c r="G17" s="296"/>
      <c r="H17" s="296"/>
      <c r="I17" s="296"/>
      <c r="J17" s="297"/>
    </row>
    <row r="18" spans="1:10" ht="22.5" customHeight="1">
      <c r="A18" s="311"/>
      <c r="B18" s="296" t="s">
        <v>45</v>
      </c>
      <c r="C18" s="296"/>
      <c r="D18" s="296"/>
      <c r="E18" s="296"/>
      <c r="F18" s="296"/>
      <c r="G18" s="296"/>
      <c r="H18" s="296"/>
      <c r="I18" s="296"/>
      <c r="J18" s="297"/>
    </row>
    <row r="19" spans="1:10" ht="34.5" customHeight="1">
      <c r="A19" s="311"/>
      <c r="B19" s="307" t="s">
        <v>54</v>
      </c>
      <c r="C19" s="307"/>
      <c r="D19" s="307"/>
      <c r="E19" s="307"/>
      <c r="F19" s="307"/>
      <c r="G19" s="307"/>
      <c r="H19" s="307"/>
      <c r="I19" s="307"/>
      <c r="J19" s="308"/>
    </row>
    <row r="20" spans="1:11" ht="14.25" customHeight="1">
      <c r="A20" s="85">
        <v>1</v>
      </c>
      <c r="B20" s="90" t="s">
        <v>127</v>
      </c>
      <c r="C20" s="84" t="s">
        <v>80</v>
      </c>
      <c r="D20" s="84">
        <v>12</v>
      </c>
      <c r="E20" s="91"/>
      <c r="F20" s="91">
        <f>D20*E20</f>
        <v>0</v>
      </c>
      <c r="G20" s="84"/>
      <c r="H20" s="91">
        <f>F20*G20%+F20</f>
        <v>0</v>
      </c>
      <c r="I20" s="84"/>
      <c r="J20" s="86"/>
      <c r="K20" s="57"/>
    </row>
    <row r="21" spans="1:11" ht="14.25" customHeight="1">
      <c r="A21" s="85">
        <v>2</v>
      </c>
      <c r="B21" s="90" t="s">
        <v>164</v>
      </c>
      <c r="C21" s="84" t="s">
        <v>80</v>
      </c>
      <c r="D21" s="84">
        <v>6</v>
      </c>
      <c r="E21" s="91"/>
      <c r="F21" s="91">
        <f>D21*E21</f>
        <v>0</v>
      </c>
      <c r="G21" s="84"/>
      <c r="H21" s="91">
        <f>F21*G21%+F21</f>
        <v>0</v>
      </c>
      <c r="I21" s="84"/>
      <c r="J21" s="86"/>
      <c r="K21" s="57"/>
    </row>
    <row r="22" spans="1:11" ht="14.25" customHeight="1">
      <c r="A22" s="85">
        <v>3</v>
      </c>
      <c r="B22" s="90" t="s">
        <v>165</v>
      </c>
      <c r="C22" s="84" t="s">
        <v>80</v>
      </c>
      <c r="D22" s="84">
        <v>12</v>
      </c>
      <c r="E22" s="91"/>
      <c r="F22" s="91">
        <f>D22*E22</f>
        <v>0</v>
      </c>
      <c r="G22" s="84"/>
      <c r="H22" s="91">
        <f>F22*G22%+F22</f>
        <v>0</v>
      </c>
      <c r="I22" s="84"/>
      <c r="J22" s="86"/>
      <c r="K22" s="57"/>
    </row>
    <row r="23" spans="1:11" ht="14.25" customHeight="1" thickBot="1">
      <c r="A23" s="87">
        <v>4</v>
      </c>
      <c r="B23" s="93" t="s">
        <v>166</v>
      </c>
      <c r="C23" s="88" t="s">
        <v>80</v>
      </c>
      <c r="D23" s="88">
        <v>3</v>
      </c>
      <c r="E23" s="94"/>
      <c r="F23" s="94">
        <f>D23*E23</f>
        <v>0</v>
      </c>
      <c r="G23" s="88"/>
      <c r="H23" s="94">
        <f>F23*G23%+F23</f>
        <v>0</v>
      </c>
      <c r="I23" s="88"/>
      <c r="J23" s="89"/>
      <c r="K23" s="95"/>
    </row>
    <row r="24" spans="1:10" ht="18" customHeight="1" thickBot="1">
      <c r="A24" s="92"/>
      <c r="B24" s="98" t="s">
        <v>52</v>
      </c>
      <c r="C24" s="99"/>
      <c r="D24" s="99"/>
      <c r="E24" s="99"/>
      <c r="F24" s="214">
        <f>SUM(F6:F23)</f>
        <v>0</v>
      </c>
      <c r="G24" s="214"/>
      <c r="H24" s="214">
        <f>SUM(H6:H23)</f>
        <v>0</v>
      </c>
      <c r="I24" s="99"/>
      <c r="J24" s="82"/>
    </row>
    <row r="25" spans="1:10" ht="18" customHeight="1">
      <c r="A25" s="292" t="s">
        <v>137</v>
      </c>
      <c r="B25" s="293"/>
      <c r="C25" s="293"/>
      <c r="D25" s="293"/>
      <c r="E25" s="293"/>
      <c r="F25" s="293"/>
      <c r="G25" s="293"/>
      <c r="H25" s="293"/>
      <c r="I25" s="293"/>
      <c r="J25" s="293"/>
    </row>
    <row r="26" spans="1:11" ht="24" customHeight="1">
      <c r="A26" s="22" t="s">
        <v>135</v>
      </c>
      <c r="B26" s="309" t="s">
        <v>126</v>
      </c>
      <c r="C26" s="309"/>
      <c r="D26" s="309"/>
      <c r="E26" s="309"/>
      <c r="F26" s="309"/>
      <c r="G26" s="309"/>
      <c r="H26" s="309"/>
      <c r="I26" s="309"/>
      <c r="J26" s="309"/>
      <c r="K26" s="56"/>
    </row>
    <row r="27" spans="1:11" ht="18.75" customHeight="1">
      <c r="A27" s="207" t="s">
        <v>136</v>
      </c>
      <c r="B27" s="226" t="s">
        <v>42</v>
      </c>
      <c r="K27" s="212"/>
    </row>
    <row r="28" spans="1:10" ht="11.25" customHeight="1">
      <c r="A28" s="225" t="s">
        <v>41</v>
      </c>
      <c r="B28" s="244" t="s">
        <v>159</v>
      </c>
      <c r="C28" s="244"/>
      <c r="D28" s="244"/>
      <c r="E28" s="244"/>
      <c r="F28" s="244"/>
      <c r="G28" s="244"/>
      <c r="H28" s="244"/>
      <c r="I28" s="244"/>
      <c r="J28" s="244"/>
    </row>
    <row r="29" spans="1:10" ht="12.75">
      <c r="A29" s="26" t="s">
        <v>173</v>
      </c>
      <c r="B29" s="24"/>
      <c r="C29" s="24"/>
      <c r="D29" s="24"/>
      <c r="E29" s="24"/>
      <c r="F29" s="24"/>
      <c r="G29" s="24"/>
      <c r="H29" s="24"/>
      <c r="I29" s="24"/>
      <c r="J29" s="24"/>
    </row>
    <row r="30" spans="1:11" ht="17.25" customHeight="1">
      <c r="A30" s="24" t="s">
        <v>117</v>
      </c>
      <c r="B30" s="24"/>
      <c r="C30" s="24"/>
      <c r="D30" s="24"/>
      <c r="E30" s="24"/>
      <c r="F30" s="24"/>
      <c r="G30" s="24"/>
      <c r="H30" s="24"/>
      <c r="I30" s="24"/>
      <c r="J30" s="24"/>
      <c r="K30" s="24"/>
    </row>
    <row r="31" spans="1:11" ht="12.75">
      <c r="A31" s="26" t="s">
        <v>174</v>
      </c>
      <c r="B31" s="24"/>
      <c r="C31" s="24"/>
      <c r="D31" s="24"/>
      <c r="E31" s="24"/>
      <c r="F31" s="24"/>
      <c r="G31" s="24"/>
      <c r="H31" s="24"/>
      <c r="I31" s="24"/>
      <c r="J31" s="24"/>
      <c r="K31" s="24"/>
    </row>
    <row r="32" spans="1:11" ht="12.75">
      <c r="A32" s="24" t="s">
        <v>117</v>
      </c>
      <c r="B32" s="24"/>
      <c r="C32" s="24"/>
      <c r="D32" s="24"/>
      <c r="E32" s="24"/>
      <c r="F32" s="24"/>
      <c r="G32" s="24"/>
      <c r="H32" s="24"/>
      <c r="I32" s="24"/>
      <c r="J32" s="24"/>
      <c r="K32" s="24"/>
    </row>
    <row r="33" spans="1:11" ht="12.75">
      <c r="A33" s="24"/>
      <c r="B33" s="24"/>
      <c r="C33" s="24"/>
      <c r="D33" s="24"/>
      <c r="E33" s="24"/>
      <c r="F33" s="24"/>
      <c r="G33" s="24"/>
      <c r="H33" s="24"/>
      <c r="I33" s="24"/>
      <c r="J33" s="24"/>
      <c r="K33" s="24"/>
    </row>
    <row r="34" spans="1:11" ht="5.25" customHeight="1">
      <c r="A34" s="24"/>
      <c r="B34" s="24"/>
      <c r="C34" s="24"/>
      <c r="D34" s="24"/>
      <c r="E34" s="24"/>
      <c r="F34" s="24"/>
      <c r="G34" s="24" t="s">
        <v>119</v>
      </c>
      <c r="H34" s="24"/>
      <c r="I34" s="24"/>
      <c r="J34" s="24"/>
      <c r="K34" s="24"/>
    </row>
    <row r="35" spans="1:11" ht="21.75" customHeight="1">
      <c r="A35" s="24"/>
      <c r="B35" s="24"/>
      <c r="C35" s="24"/>
      <c r="D35" s="24"/>
      <c r="E35" s="24"/>
      <c r="F35" s="24"/>
      <c r="G35" s="235" t="s">
        <v>120</v>
      </c>
      <c r="H35" s="235"/>
      <c r="I35" s="235"/>
      <c r="J35" s="235"/>
      <c r="K35" s="1"/>
    </row>
    <row r="36" ht="26.25" customHeight="1">
      <c r="K36" s="200"/>
    </row>
  </sheetData>
  <sheetProtection/>
  <mergeCells count="16">
    <mergeCell ref="G35:J35"/>
    <mergeCell ref="B19:J19"/>
    <mergeCell ref="A25:J25"/>
    <mergeCell ref="B26:J26"/>
    <mergeCell ref="A11:A19"/>
    <mergeCell ref="B13:J13"/>
    <mergeCell ref="B14:J14"/>
    <mergeCell ref="B15:J15"/>
    <mergeCell ref="B16:J16"/>
    <mergeCell ref="B28:J28"/>
    <mergeCell ref="B17:J17"/>
    <mergeCell ref="B18:J18"/>
    <mergeCell ref="B5:J5"/>
    <mergeCell ref="B7:J7"/>
    <mergeCell ref="B11:J11"/>
    <mergeCell ref="B12:J12"/>
  </mergeCells>
  <printOptions horizontalCentered="1"/>
  <pageMargins left="0.2362204724409449" right="0.1968503937007874" top="0.9055118110236221" bottom="0.4724409448818898" header="0.5118110236220472" footer="0.2755905511811024"/>
  <pageSetup horizontalDpi="600" verticalDpi="600" orientation="landscape" paperSize="9" scale="95" r:id="rId1"/>
  <headerFooter alignWithMargins="0">
    <oddHeader>&amp;CZał. "1A" do SIWZ Formularz asortymentowo-cenowy&amp;RSPZOZ_NT/DZP/PN/ 08/ 16</oddHeader>
    <oddFooter>&amp;C&amp;A  Strona &amp;P</oddFooter>
  </headerFooter>
  <rowBreaks count="1" manualBreakCount="1">
    <brk id="10" max="9" man="1"/>
  </rowBreaks>
</worksheet>
</file>

<file path=xl/worksheets/sheet6.xml><?xml version="1.0" encoding="utf-8"?>
<worksheet xmlns="http://schemas.openxmlformats.org/spreadsheetml/2006/main" xmlns:r="http://schemas.openxmlformats.org/officeDocument/2006/relationships">
  <dimension ref="A1:J16"/>
  <sheetViews>
    <sheetView zoomScale="120" zoomScaleNormal="120" workbookViewId="0" topLeftCell="A7">
      <selection activeCell="A11" sqref="A11"/>
    </sheetView>
  </sheetViews>
  <sheetFormatPr defaultColWidth="9.140625" defaultRowHeight="12.75"/>
  <cols>
    <col min="1" max="1" width="5.28125" style="0" customWidth="1"/>
    <col min="2" max="2" width="54.57421875" style="0" customWidth="1"/>
    <col min="3" max="3" width="5.7109375" style="0" customWidth="1"/>
    <col min="4" max="4" width="6.140625" style="0" customWidth="1"/>
    <col min="5" max="5" width="10.8515625" style="0" customWidth="1"/>
    <col min="6" max="6" width="13.421875" style="0" customWidth="1"/>
    <col min="7" max="7" width="9.00390625" style="0" customWidth="1"/>
    <col min="8" max="8" width="15.140625" style="0" customWidth="1"/>
    <col min="9" max="9" width="15.28125" style="0" customWidth="1"/>
    <col min="10" max="10" width="12.421875" style="0" customWidth="1"/>
  </cols>
  <sheetData>
    <row r="1" ht="13.5">
      <c r="A1" s="208" t="s">
        <v>175</v>
      </c>
    </row>
    <row r="2" ht="13.5" thickBot="1"/>
    <row r="3" spans="1:10" ht="55.5" customHeight="1">
      <c r="A3" s="41" t="s">
        <v>158</v>
      </c>
      <c r="B3" s="43" t="s">
        <v>152</v>
      </c>
      <c r="C3" s="43" t="s">
        <v>57</v>
      </c>
      <c r="D3" s="43" t="s">
        <v>58</v>
      </c>
      <c r="E3" s="42" t="s">
        <v>153</v>
      </c>
      <c r="F3" s="42" t="s">
        <v>138</v>
      </c>
      <c r="G3" s="42" t="s">
        <v>125</v>
      </c>
      <c r="H3" s="42" t="s">
        <v>86</v>
      </c>
      <c r="I3" s="42" t="s">
        <v>146</v>
      </c>
      <c r="J3" s="44" t="s">
        <v>155</v>
      </c>
    </row>
    <row r="4" spans="1:10" ht="13.5" thickBot="1">
      <c r="A4" s="62">
        <v>1</v>
      </c>
      <c r="B4" s="63">
        <v>2</v>
      </c>
      <c r="C4" s="64">
        <v>3</v>
      </c>
      <c r="D4" s="64">
        <v>4</v>
      </c>
      <c r="E4" s="64">
        <v>5</v>
      </c>
      <c r="F4" s="64">
        <v>6</v>
      </c>
      <c r="G4" s="64">
        <v>7</v>
      </c>
      <c r="H4" s="157">
        <v>8</v>
      </c>
      <c r="I4" s="157">
        <v>9</v>
      </c>
      <c r="J4" s="158">
        <v>10</v>
      </c>
    </row>
    <row r="5" spans="1:10" ht="164.25" customHeight="1" thickBot="1">
      <c r="A5" s="159">
        <v>1</v>
      </c>
      <c r="B5" s="220" t="s">
        <v>83</v>
      </c>
      <c r="C5" s="160" t="s">
        <v>60</v>
      </c>
      <c r="D5" s="160">
        <v>10</v>
      </c>
      <c r="E5" s="161"/>
      <c r="F5" s="161">
        <f>D5*E5</f>
        <v>0</v>
      </c>
      <c r="G5" s="160"/>
      <c r="H5" s="161">
        <f>F5*G5%+F5</f>
        <v>0</v>
      </c>
      <c r="I5" s="160"/>
      <c r="J5" s="162"/>
    </row>
    <row r="6" spans="1:10" ht="21" customHeight="1" thickBot="1">
      <c r="A6" s="246" t="s">
        <v>104</v>
      </c>
      <c r="B6" s="247"/>
      <c r="C6" s="247"/>
      <c r="D6" s="247"/>
      <c r="E6" s="248"/>
      <c r="F6" s="169">
        <f>SUM(F5:F5)</f>
        <v>0</v>
      </c>
      <c r="G6" s="170"/>
      <c r="H6" s="169">
        <f>SUM(H5:H5)</f>
        <v>0</v>
      </c>
      <c r="I6" s="170"/>
      <c r="J6" s="171"/>
    </row>
    <row r="8" spans="1:10" ht="12.75">
      <c r="A8" s="26" t="s">
        <v>38</v>
      </c>
      <c r="B8" s="24"/>
      <c r="C8" s="24"/>
      <c r="D8" s="24"/>
      <c r="E8" s="24"/>
      <c r="F8" s="24"/>
      <c r="G8" s="24"/>
      <c r="H8" s="24"/>
      <c r="I8" s="24"/>
      <c r="J8" s="24"/>
    </row>
    <row r="9" spans="1:10" ht="12.75">
      <c r="A9" s="24" t="s">
        <v>117</v>
      </c>
      <c r="B9" s="24"/>
      <c r="C9" s="24"/>
      <c r="D9" s="24"/>
      <c r="E9" s="24"/>
      <c r="F9" s="24"/>
      <c r="G9" s="24"/>
      <c r="H9" s="24"/>
      <c r="I9" s="24"/>
      <c r="J9" s="24"/>
    </row>
    <row r="10" spans="1:10" ht="12.75">
      <c r="A10" s="26" t="s">
        <v>39</v>
      </c>
      <c r="B10" s="24"/>
      <c r="C10" s="24"/>
      <c r="D10" s="24"/>
      <c r="E10" s="24"/>
      <c r="F10" s="24"/>
      <c r="G10" s="24"/>
      <c r="H10" s="24"/>
      <c r="I10" s="24"/>
      <c r="J10" s="24"/>
    </row>
    <row r="11" spans="1:10" ht="12.75">
      <c r="A11" s="24" t="s">
        <v>117</v>
      </c>
      <c r="B11" s="24"/>
      <c r="C11" s="24"/>
      <c r="D11" s="24"/>
      <c r="E11" s="24"/>
      <c r="F11" s="24"/>
      <c r="G11" s="24"/>
      <c r="H11" s="24"/>
      <c r="I11" s="24"/>
      <c r="J11" s="24"/>
    </row>
    <row r="12" spans="1:10" ht="23.25" customHeight="1">
      <c r="A12" s="236" t="s">
        <v>15</v>
      </c>
      <c r="B12" s="237"/>
      <c r="C12" s="237"/>
      <c r="D12" s="237"/>
      <c r="E12" s="237"/>
      <c r="F12" s="237"/>
      <c r="G12" s="237"/>
      <c r="H12" s="237"/>
      <c r="I12" s="237"/>
      <c r="J12" s="237"/>
    </row>
    <row r="13" spans="1:10" ht="42" customHeight="1">
      <c r="A13" s="244" t="s">
        <v>81</v>
      </c>
      <c r="B13" s="244"/>
      <c r="C13" s="244"/>
      <c r="D13" s="244"/>
      <c r="E13" s="244"/>
      <c r="F13" s="244"/>
      <c r="G13" s="244"/>
      <c r="H13" s="244"/>
      <c r="I13" s="244"/>
      <c r="J13" s="244"/>
    </row>
    <row r="14" spans="1:10" ht="15.75" customHeight="1">
      <c r="A14" s="224" t="s">
        <v>82</v>
      </c>
      <c r="B14" s="244" t="s">
        <v>159</v>
      </c>
      <c r="C14" s="244"/>
      <c r="D14" s="244"/>
      <c r="E14" s="244"/>
      <c r="F14" s="244"/>
      <c r="G14" s="244"/>
      <c r="H14" s="244"/>
      <c r="I14" s="244"/>
      <c r="J14" s="244"/>
    </row>
    <row r="15" spans="1:10" ht="16.5" customHeight="1">
      <c r="A15" s="24"/>
      <c r="B15" s="24"/>
      <c r="C15" s="24"/>
      <c r="D15" s="24"/>
      <c r="E15" s="24"/>
      <c r="F15" s="24"/>
      <c r="G15" s="24"/>
      <c r="H15" s="313" t="s">
        <v>50</v>
      </c>
      <c r="I15" s="313"/>
      <c r="J15" s="313"/>
    </row>
    <row r="16" spans="1:10" ht="40.5" customHeight="1">
      <c r="A16" s="24"/>
      <c r="B16" s="24"/>
      <c r="C16" s="24"/>
      <c r="D16" s="24"/>
      <c r="E16" s="24"/>
      <c r="F16" s="24"/>
      <c r="G16" s="24"/>
      <c r="H16" s="312" t="s">
        <v>120</v>
      </c>
      <c r="I16" s="312"/>
      <c r="J16" s="312"/>
    </row>
    <row r="17" ht="23.25" customHeight="1"/>
    <row r="20" ht="30.75" customHeight="1"/>
  </sheetData>
  <mergeCells count="6">
    <mergeCell ref="A6:E6"/>
    <mergeCell ref="H16:J16"/>
    <mergeCell ref="A12:J12"/>
    <mergeCell ref="H15:J15"/>
    <mergeCell ref="A13:J13"/>
    <mergeCell ref="B14:J14"/>
  </mergeCells>
  <printOptions horizontalCentered="1"/>
  <pageMargins left="0.2755905511811024" right="0.2362204724409449" top="0.8267716535433072" bottom="0.5118110236220472" header="0.5118110236220472" footer="0.2755905511811024"/>
  <pageSetup horizontalDpi="600" verticalDpi="600" orientation="landscape" paperSize="9" scale="95" r:id="rId1"/>
  <headerFooter alignWithMargins="0">
    <oddHeader>&amp;CZał. "1A" do SIWZ Formularz asortymentowo-cenowy&amp;RSPZOZ_NT/DZP/PN/ 08/ 16</oddHeader>
    <oddFooter>&amp;C&amp;A  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szpital</dc:creator>
  <cp:keywords/>
  <dc:description/>
  <cp:lastModifiedBy>Danuta</cp:lastModifiedBy>
  <cp:lastPrinted>2016-07-21T10:53:35Z</cp:lastPrinted>
  <dcterms:created xsi:type="dcterms:W3CDTF">2013-12-12T15:15:02Z</dcterms:created>
  <dcterms:modified xsi:type="dcterms:W3CDTF">2016-07-21T10:53:38Z</dcterms:modified>
  <cp:category/>
  <cp:version/>
  <cp:contentType/>
  <cp:contentStatus/>
</cp:coreProperties>
</file>